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4070" tabRatio="891"/>
  </bookViews>
  <sheets>
    <sheet name="CTC 565 SUNDECK" sheetId="12" r:id="rId1"/>
    <sheet name="Sheet1" sheetId="11" r:id="rId2"/>
  </sheets>
  <externalReferences>
    <externalReference r:id="rId3"/>
  </externalReferences>
  <definedNames>
    <definedName name="fiveeightyss">'[1]Yacht Info '!$U$1:$Y$101</definedName>
    <definedName name="fivefiftyda">'[1]Yacht Info '!$F$1:$J$52</definedName>
    <definedName name="fivefortycmy">'[1]Yacht Info '!$K$1:$O$103</definedName>
    <definedName name="fivesixtydb">'[1]Yacht Info '!$P$2:$T$101</definedName>
    <definedName name="fiveten">'[1]Yacht Info '!$A$1:$E$100</definedName>
    <definedName name="_xlnm.Print_Area" localSheetId="0">'CTC 565 SUNDECK'!$A$1:$E$170</definedName>
    <definedName name="sixeightyss">'[1]Yacht Info '!$AE$1:$AI$103</definedName>
  </definedNames>
  <calcPr calcId="144525"/>
</workbook>
</file>

<file path=xl/sharedStrings.xml><?xml version="1.0" encoding="utf-8"?>
<sst xmlns="http://schemas.openxmlformats.org/spreadsheetml/2006/main" count="57">
  <si>
    <t>CTC 565 SUNDECK</t>
  </si>
  <si>
    <t>OSNOVNI PODACI CTC 565 SUNDECK</t>
  </si>
  <si>
    <t>UKUPNA DUŽINA</t>
  </si>
  <si>
    <t>5,35 m</t>
  </si>
  <si>
    <t xml:space="preserve">ŠIRINA </t>
  </si>
  <si>
    <t>2,20 m</t>
  </si>
  <si>
    <t>GAZ</t>
  </si>
  <si>
    <t>30 cm</t>
  </si>
  <si>
    <t>MASA PRAZNOG PLOVILA</t>
  </si>
  <si>
    <t>570 kg</t>
  </si>
  <si>
    <t xml:space="preserve">MAKSIMALNA SNAGA MOTORA </t>
  </si>
  <si>
    <t>200KS</t>
  </si>
  <si>
    <t>MAKSIMALNA NOSIVOST</t>
  </si>
  <si>
    <t>6 osoba</t>
  </si>
  <si>
    <t>KABINA</t>
  </si>
  <si>
    <t>CTC-UNIT SUGGESTED RETAIL PRICING 2018 MODEL YEAR</t>
  </si>
  <si>
    <t>CTC - European Models in Euros</t>
  </si>
  <si>
    <t>EMEA Price List in €€€ (Euro)</t>
  </si>
  <si>
    <t>IZABERITE SVOJU KOMBINACIJU</t>
  </si>
  <si>
    <t>CTC 565 SUNDECK - sa Suzuki vanbrodskim motorom DF 90 ATL</t>
  </si>
  <si>
    <t>Cena € (Euro)</t>
  </si>
  <si>
    <t>Kolicina</t>
  </si>
  <si>
    <t>Ukupno € (Euro)</t>
  </si>
  <si>
    <r>
      <rPr>
        <b/>
        <sz val="11"/>
        <rFont val="Arial"/>
        <charset val="134"/>
      </rPr>
      <t>Osnovna oprema:</t>
    </r>
    <r>
      <rPr>
        <sz val="11"/>
        <rFont val="Arial"/>
        <charset val="134"/>
      </rPr>
      <t xml:space="preserve"> vetrobransko staklo od grafita - pleksiglasa, volan, upravljački deo i sajla volana, roler sidra, prednja ostava na pramcu za sidro sa ispustom vode, 4 bitve, ograda sa strane, stepenice, jastuci kokpita, plastična lajsna oko plovila sive boje, gumeni umetak lajsne oko plovila bele boje, kraj lajsne od inox-a, nalepnice korita, konop veza, kaljužna pumpa sa autom. panelom, ormarić kabine, tri spavaća mesta u kabini, tapacirung pilotove klupe.</t>
    </r>
  </si>
  <si>
    <t>SUZUKI MARINE DF 90 ATL</t>
  </si>
  <si>
    <t>Vise o tehnickim karakteristikama kliknite ovde</t>
  </si>
  <si>
    <t>Cena plovila sa osnovnom opremom i motorom, bez uračunatog PDV-a</t>
  </si>
  <si>
    <t>CTC 565 SUNDECK - sa Suzuki vanbrodskim motorom DF 140 ATL</t>
  </si>
  <si>
    <r>
      <rPr>
        <b/>
        <sz val="11"/>
        <rFont val="Arial"/>
        <charset val="134"/>
      </rPr>
      <t>Osnovna oprema:</t>
    </r>
    <r>
      <rPr>
        <sz val="11"/>
        <rFont val="Arial"/>
        <charset val="134"/>
      </rPr>
      <t xml:space="preserve"> vetrobransko staklo od grafita - pleksiglasa, volan, upravljački deo i sajla volana, roler sidra, prednja ostava na pramcu za sidro sa ispustom vode, 4 bitve, ograda sa strane, stepenice, jastuci kokpita, plastična lajsna oko plovila sive boje, gumeni umetak lajsne oko plovila bele boje, kraj lajsne od inox-a, nalepnice korita, konop veza, kaljužna pumpa sa autom. panelom, ormarić kabine, dva spavaća mesta u kabini.</t>
    </r>
  </si>
  <si>
    <t xml:space="preserve">SUZUKI MARINE DF 140 ATL  </t>
  </si>
  <si>
    <t>UKUPNO cena plovila u Beogradu sa uračunatom opremom, popustima, motorom, bez PDV-a</t>
  </si>
  <si>
    <t>DODATNA OPREMA KOJA NIJE URAČUNATA U CENU</t>
  </si>
  <si>
    <t>OPCIJE:</t>
  </si>
  <si>
    <r>
      <rPr>
        <sz val="11"/>
        <color theme="1"/>
        <rFont val="Arial"/>
        <charset val="134"/>
      </rPr>
      <t xml:space="preserve">Bimini Top, samonoseći * </t>
    </r>
    <r>
      <rPr>
        <i/>
        <sz val="11"/>
        <color theme="1"/>
        <rFont val="Arial"/>
        <charset val="134"/>
      </rPr>
      <t>Canvas sunroof with railings</t>
    </r>
  </si>
  <si>
    <r>
      <rPr>
        <sz val="11"/>
        <color theme="1"/>
        <rFont val="Arial"/>
        <charset val="134"/>
      </rPr>
      <t xml:space="preserve">Hard top sa šiberom * </t>
    </r>
    <r>
      <rPr>
        <i/>
        <sz val="11"/>
        <color theme="1"/>
        <rFont val="Arial"/>
        <charset val="134"/>
      </rPr>
      <t>Cabrio on the board with railings</t>
    </r>
  </si>
  <si>
    <r>
      <rPr>
        <sz val="11"/>
        <color theme="1"/>
        <rFont val="Arial"/>
        <charset val="134"/>
      </rPr>
      <t xml:space="preserve">Cerada zatvaranja plovila * </t>
    </r>
    <r>
      <rPr>
        <i/>
        <sz val="11"/>
        <color theme="1"/>
        <rFont val="Arial"/>
        <charset val="134"/>
      </rPr>
      <t>Overall canvas cover</t>
    </r>
  </si>
  <si>
    <r>
      <rPr>
        <sz val="11"/>
        <color theme="1"/>
        <rFont val="Arial"/>
        <charset val="134"/>
      </rPr>
      <t>Cerada konzole *</t>
    </r>
    <r>
      <rPr>
        <i/>
        <sz val="11"/>
        <color theme="1"/>
        <rFont val="Arial"/>
        <charset val="134"/>
      </rPr>
      <t xml:space="preserve"> Canvas steering console</t>
    </r>
  </si>
  <si>
    <r>
      <rPr>
        <sz val="11"/>
        <color theme="1"/>
        <rFont val="Arial"/>
        <charset val="134"/>
      </rPr>
      <t>Korito ili strane korita u boji *</t>
    </r>
    <r>
      <rPr>
        <i/>
        <sz val="11"/>
        <color theme="1"/>
        <rFont val="Arial"/>
        <charset val="134"/>
      </rPr>
      <t xml:space="preserve"> Colorful hull or side of the hull</t>
    </r>
  </si>
  <si>
    <r>
      <rPr>
        <sz val="11"/>
        <color theme="1"/>
        <rFont val="Arial"/>
        <charset val="134"/>
      </rPr>
      <t xml:space="preserve">Inox lajsna vetrobranskog stakla * </t>
    </r>
    <r>
      <rPr>
        <i/>
        <sz val="11"/>
        <color theme="1"/>
        <rFont val="Arial"/>
        <charset val="134"/>
      </rPr>
      <t>Railings for the windscreen, stainless</t>
    </r>
  </si>
  <si>
    <r>
      <rPr>
        <sz val="11"/>
        <color theme="1"/>
        <rFont val="Arial"/>
        <charset val="134"/>
      </rPr>
      <t xml:space="preserve">Prozor na otvaranje u kabini * </t>
    </r>
    <r>
      <rPr>
        <i/>
        <sz val="11"/>
        <color theme="1"/>
        <rFont val="Arial"/>
        <charset val="134"/>
      </rPr>
      <t>Opening window in teh cabin</t>
    </r>
  </si>
  <si>
    <r>
      <rPr>
        <sz val="11"/>
        <color theme="1"/>
        <rFont val="Arial"/>
        <charset val="134"/>
      </rPr>
      <t>Tapacirung sa strane u kabini *</t>
    </r>
    <r>
      <rPr>
        <i/>
        <sz val="11"/>
        <color theme="1"/>
        <rFont val="Arial"/>
        <charset val="134"/>
      </rPr>
      <t xml:space="preserve"> The display of the sides of the cabin material</t>
    </r>
  </si>
  <si>
    <r>
      <rPr>
        <sz val="11"/>
        <color theme="1"/>
        <rFont val="Arial"/>
        <charset val="134"/>
      </rPr>
      <t>Sportska sedišta *</t>
    </r>
    <r>
      <rPr>
        <i/>
        <sz val="11"/>
        <color theme="1"/>
        <rFont val="Arial"/>
        <charset val="134"/>
      </rPr>
      <t xml:space="preserve"> Pilot's seats upholstered</t>
    </r>
  </si>
  <si>
    <t>Sto kokpita sa aluminijumskom nogom * A table for the cocpit with an aluminium leg</t>
  </si>
  <si>
    <r>
      <rPr>
        <sz val="11"/>
        <color theme="1"/>
        <rFont val="Arial"/>
        <charset val="134"/>
      </rPr>
      <t>Pilotska klupa za dve osobe (doplata) 
*</t>
    </r>
    <r>
      <rPr>
        <i/>
        <sz val="11"/>
        <color theme="1"/>
        <rFont val="Arial"/>
        <charset val="134"/>
      </rPr>
      <t xml:space="preserve"> Two-person steering bench (additional payment)</t>
    </r>
  </si>
  <si>
    <r>
      <rPr>
        <sz val="11"/>
        <color theme="1"/>
        <rFont val="Arial"/>
        <charset val="134"/>
      </rPr>
      <t xml:space="preserve">Rezervoar od 100 l od nerđajućeg čelika, sa senzorom, ventilom za isparenja i indikatorom nivoa goriva * </t>
    </r>
    <r>
      <rPr>
        <i/>
        <sz val="11"/>
        <color theme="1"/>
        <rFont val="Arial"/>
        <charset val="134"/>
      </rPr>
      <t>Petrol tank 100 l stainless steel with a sensor, inpour, vent, and a level indicator</t>
    </r>
  </si>
  <si>
    <r>
      <rPr>
        <sz val="11"/>
        <color theme="1"/>
        <rFont val="Arial"/>
        <charset val="134"/>
      </rPr>
      <t>Električna instalacija (navigaciona svetla, šipka sa svetlom, sklopka napona, tabla sa osiguračima, mesto za akumulator i sirena) *</t>
    </r>
    <r>
      <rPr>
        <i/>
        <sz val="11"/>
        <color theme="1"/>
        <rFont val="Arial"/>
        <charset val="134"/>
      </rPr>
      <t xml:space="preserve"> Electric installation (navigation lights, mast with top light, power switch, electric board with fuse panel, battery chamber, horn)</t>
    </r>
  </si>
  <si>
    <r>
      <rPr>
        <sz val="11"/>
        <color theme="1"/>
        <rFont val="Arial"/>
        <charset val="134"/>
      </rPr>
      <t xml:space="preserve">Hidraulično servo upravljanje (doplata) </t>
    </r>
    <r>
      <rPr>
        <i/>
        <sz val="11"/>
        <color theme="1"/>
        <rFont val="Arial"/>
        <charset val="134"/>
      </rPr>
      <t>* Hydraulic steering (additional payment)</t>
    </r>
  </si>
  <si>
    <t>LUX sedišta, kvalitetniji materijal za jastuke</t>
  </si>
  <si>
    <t>Cena plovila u Beogradu sa uračunatom osnovnim opremom, popustima, motorom, bez PDV-a</t>
  </si>
  <si>
    <t>Ukupno dodatna oprema</t>
  </si>
  <si>
    <t>Ukupno dodatna oprema sa popustom 10%</t>
  </si>
  <si>
    <t>UKUPNO cena plovila u Beogradu sa opremom i uračunatim popustima</t>
  </si>
  <si>
    <t>UKUPNA CENA VAŠEG PLOVILA, ocarinjeno sa uračunatim PDV-om</t>
  </si>
  <si>
    <t xml:space="preserve">Napomena: </t>
  </si>
  <si>
    <t>U gore navedenu cenu nisu uračunati sledeći dodatni troškovi: takse za registraciju i tehnički pregled plovila, gorivo,</t>
  </si>
  <si>
    <t>registarski brojevi, sajle za gas i menjač i ugradnja Suzuki motora.</t>
  </si>
  <si>
    <t>U gore navedenu cenu nije uračunata sledeća oprema: prsluci, veslo,kanapi, sidro, čaklja, akumulator.</t>
  </si>
</sst>
</file>

<file path=xl/styles.xml><?xml version="1.0" encoding="utf-8"?>
<styleSheet xmlns="http://schemas.openxmlformats.org/spreadsheetml/2006/main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[$€-413]\ * #,##0_ ;_ [$€-413]\ * \-#,##0_ ;_ [$€-413]\ * &quot;-&quot;??_ ;_ @_ "/>
    <numFmt numFmtId="177" formatCode="#,##0\ ;\-#,##0\ ;;@"/>
    <numFmt numFmtId="178" formatCode="_ * #,##0.00_ ;_ * \-#,##0.00_ ;_ * &quot;-&quot;??_ ;_ @_ "/>
    <numFmt numFmtId="179" formatCode="_ * #,##0_ ;_ * \-#,##0_ ;_ * &quot;-&quot;_ ;_ @_ "/>
    <numFmt numFmtId="180" formatCode="_-* #,##0.00\ [$€-1]_-;\-* #,##0.00\ [$€-1]_-;_-* &quot;-&quot;??\ [$€-1]_-;_-@_-"/>
    <numFmt numFmtId="181" formatCode="_-* #,##0\ _D_i_n_._-;\-* #,##0\ _D_i_n_._-;_-* &quot;-&quot;\ _D_i_n_._-;_-@_-"/>
    <numFmt numFmtId="182" formatCode="_-* #,##0\ [$€-1]_-;\-* #,##0\ [$€-1]_-;_-* &quot;-&quot;\ [$€-1]_-;_-@_-"/>
  </numFmts>
  <fonts count="52">
    <font>
      <sz val="10"/>
      <name val="Arial"/>
      <charset val="134"/>
    </font>
    <font>
      <b/>
      <sz val="10"/>
      <name val="Arial"/>
      <charset val="134"/>
    </font>
    <font>
      <b/>
      <sz val="14"/>
      <name val="Arial"/>
      <charset val="134"/>
    </font>
    <font>
      <b/>
      <sz val="11"/>
      <name val="Arial"/>
      <charset val="134"/>
    </font>
    <font>
      <b/>
      <sz val="20"/>
      <name val="Arial"/>
      <charset val="134"/>
    </font>
    <font>
      <sz val="11"/>
      <name val="Arial"/>
      <charset val="134"/>
    </font>
    <font>
      <sz val="12"/>
      <name val="Arial"/>
      <charset val="134"/>
    </font>
    <font>
      <sz val="8"/>
      <name val="Arial"/>
      <charset val="134"/>
    </font>
    <font>
      <sz val="7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b/>
      <sz val="24"/>
      <name val="Arial"/>
      <charset val="134"/>
    </font>
    <font>
      <b/>
      <sz val="22"/>
      <name val="Arial"/>
      <charset val="134"/>
    </font>
    <font>
      <b/>
      <sz val="16"/>
      <name val="Arial"/>
      <charset val="134"/>
    </font>
    <font>
      <sz val="18"/>
      <name val="Arial"/>
      <charset val="134"/>
    </font>
    <font>
      <b/>
      <sz val="12"/>
      <name val="Arial"/>
      <charset val="134"/>
    </font>
    <font>
      <b/>
      <sz val="14"/>
      <color rgb="FF0000FF"/>
      <name val="Arial"/>
      <charset val="134"/>
    </font>
    <font>
      <b/>
      <u/>
      <sz val="11"/>
      <color theme="10"/>
      <name val="Arial"/>
      <charset val="134"/>
    </font>
    <font>
      <b/>
      <sz val="12"/>
      <color theme="1"/>
      <name val="Arial"/>
      <charset val="134"/>
    </font>
    <font>
      <b/>
      <sz val="15"/>
      <name val="Arial"/>
      <charset val="134"/>
    </font>
    <font>
      <sz val="11"/>
      <color theme="1"/>
      <name val="Arial"/>
      <charset val="134"/>
    </font>
    <font>
      <b/>
      <sz val="11"/>
      <color theme="1"/>
      <name val="Arial"/>
      <charset val="134"/>
    </font>
    <font>
      <b/>
      <sz val="16"/>
      <color theme="1"/>
      <name val="Arial"/>
      <charset val="134"/>
    </font>
    <font>
      <sz val="16"/>
      <color theme="1"/>
      <name val="Arial"/>
      <charset val="134"/>
    </font>
    <font>
      <b/>
      <sz val="15"/>
      <color theme="1"/>
      <name val="Arial"/>
      <charset val="134"/>
    </font>
    <font>
      <b/>
      <sz val="11"/>
      <color rgb="FFFF0000"/>
      <name val="Arial"/>
      <charset val="134"/>
    </font>
    <font>
      <sz val="12"/>
      <color rgb="FFFF0000"/>
      <name val="Arial"/>
      <charset val="134"/>
    </font>
    <font>
      <sz val="7"/>
      <color rgb="FFFF0000"/>
      <name val="Arial"/>
      <charset val="134"/>
    </font>
    <font>
      <sz val="10"/>
      <color theme="1"/>
      <name val="Arial"/>
      <charset val="134"/>
    </font>
    <font>
      <b/>
      <sz val="10"/>
      <color theme="1"/>
      <name val="Arial"/>
      <charset val="134"/>
    </font>
    <font>
      <b/>
      <sz val="7"/>
      <name val="Arial"/>
      <charset val="134"/>
    </font>
    <font>
      <b/>
      <sz val="15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u/>
      <sz val="10"/>
      <color theme="10"/>
      <name val="Arial"/>
      <charset val="134"/>
    </font>
    <font>
      <sz val="11"/>
      <color theme="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i/>
      <sz val="11"/>
      <color theme="1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0" fontId="41" fillId="8" borderId="0" applyNumberFormat="0" applyBorder="0" applyAlignment="0" applyProtection="0">
      <alignment vertical="center"/>
    </xf>
    <xf numFmtId="178" fontId="34" fillId="0" borderId="0" applyFont="0" applyFill="0" applyBorder="0" applyAlignment="0" applyProtection="0">
      <alignment vertical="center"/>
    </xf>
    <xf numFmtId="179" fontId="34" fillId="0" borderId="0" applyFont="0" applyFill="0" applyBorder="0" applyAlignment="0" applyProtection="0">
      <alignment vertical="center"/>
    </xf>
    <xf numFmtId="42" fontId="34" fillId="0" borderId="0" applyFont="0" applyFill="0" applyBorder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35" fillId="5" borderId="38" applyNumberFormat="0" applyAlignment="0" applyProtection="0">
      <alignment vertical="center"/>
    </xf>
    <xf numFmtId="0" fontId="33" fillId="0" borderId="37" applyNumberFormat="0" applyFill="0" applyAlignment="0" applyProtection="0">
      <alignment vertical="center"/>
    </xf>
    <xf numFmtId="0" fontId="34" fillId="7" borderId="41" applyNumberFormat="0" applyFont="0" applyAlignment="0" applyProtection="0">
      <alignment vertical="center"/>
    </xf>
    <xf numFmtId="0" fontId="44" fillId="0" borderId="0" applyNumberFormat="0" applyFill="0" applyBorder="0" applyAlignment="0" applyProtection="0"/>
    <xf numFmtId="0" fontId="45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1" fillId="0" borderId="37" applyNumberFormat="0" applyFill="0" applyAlignment="0" applyProtection="0">
      <alignment vertical="center"/>
    </xf>
    <xf numFmtId="0" fontId="36" fillId="0" borderId="3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10" borderId="42" applyNumberFormat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47" fillId="9" borderId="44" applyNumberFormat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9" borderId="42" applyNumberFormat="0" applyAlignment="0" applyProtection="0">
      <alignment vertical="center"/>
    </xf>
    <xf numFmtId="0" fontId="46" fillId="0" borderId="43" applyNumberFormat="0" applyFill="0" applyAlignment="0" applyProtection="0">
      <alignment vertical="center"/>
    </xf>
    <xf numFmtId="0" fontId="40" fillId="0" borderId="40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10" fillId="0" borderId="0"/>
    <xf numFmtId="0" fontId="41" fillId="2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</cellStyleXfs>
  <cellXfs count="163">
    <xf numFmtId="0" fontId="0" fillId="0" borderId="0" xfId="0"/>
    <xf numFmtId="177" fontId="1" fillId="0" borderId="0" xfId="32" applyNumberFormat="1" applyFont="1" applyFill="1" applyBorder="1" applyAlignment="1" applyProtection="1">
      <alignment vertical="center"/>
    </xf>
    <xf numFmtId="177" fontId="2" fillId="0" borderId="0" xfId="32" applyNumberFormat="1" applyFont="1" applyFill="1" applyBorder="1" applyAlignment="1" applyProtection="1">
      <alignment vertical="center"/>
    </xf>
    <xf numFmtId="177" fontId="3" fillId="0" borderId="0" xfId="32" applyNumberFormat="1" applyFont="1" applyFill="1" applyBorder="1" applyAlignment="1" applyProtection="1">
      <alignment vertical="center"/>
    </xf>
    <xf numFmtId="177" fontId="4" fillId="0" borderId="0" xfId="32" applyNumberFormat="1" applyFont="1" applyFill="1" applyBorder="1" applyAlignment="1" applyProtection="1">
      <alignment vertical="center"/>
    </xf>
    <xf numFmtId="177" fontId="3" fillId="0" borderId="0" xfId="32" applyNumberFormat="1" applyFont="1" applyFill="1" applyBorder="1" applyAlignment="1" applyProtection="1">
      <alignment horizontal="center" vertical="center"/>
    </xf>
    <xf numFmtId="177" fontId="5" fillId="0" borderId="0" xfId="32" applyNumberFormat="1" applyFont="1" applyFill="1" applyBorder="1" applyAlignment="1" applyProtection="1">
      <alignment vertical="center"/>
    </xf>
    <xf numFmtId="177" fontId="6" fillId="0" borderId="0" xfId="32" applyNumberFormat="1" applyFont="1" applyFill="1" applyBorder="1" applyAlignment="1" applyProtection="1">
      <alignment vertical="center"/>
    </xf>
    <xf numFmtId="177" fontId="7" fillId="0" borderId="0" xfId="32" applyNumberFormat="1" applyFont="1" applyFill="1" applyBorder="1" applyAlignment="1" applyProtection="1">
      <alignment vertical="center"/>
    </xf>
    <xf numFmtId="177" fontId="8" fillId="0" borderId="0" xfId="32" applyNumberFormat="1" applyFont="1" applyFill="1" applyBorder="1" applyAlignment="1" applyProtection="1">
      <alignment vertical="center"/>
    </xf>
    <xf numFmtId="176" fontId="8" fillId="0" borderId="0" xfId="32" applyNumberFormat="1" applyFont="1" applyFill="1" applyBorder="1" applyAlignment="1" applyProtection="1">
      <alignment horizontal="center" vertical="center"/>
    </xf>
    <xf numFmtId="1" fontId="7" fillId="0" borderId="0" xfId="32" applyNumberFormat="1" applyFont="1" applyFill="1" applyBorder="1" applyAlignment="1" applyProtection="1">
      <alignment horizontal="center" vertical="center"/>
    </xf>
    <xf numFmtId="180" fontId="9" fillId="0" borderId="0" xfId="32" applyNumberFormat="1" applyFont="1" applyFill="1" applyBorder="1" applyAlignment="1" applyProtection="1">
      <alignment vertical="center"/>
    </xf>
    <xf numFmtId="177" fontId="1" fillId="0" borderId="0" xfId="0" applyNumberFormat="1" applyFont="1" applyFill="1" applyBorder="1" applyAlignment="1" applyProtection="1">
      <alignment horizontal="center" vertical="center"/>
    </xf>
    <xf numFmtId="176" fontId="1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80" fontId="1" fillId="0" borderId="0" xfId="0" applyNumberFormat="1" applyFont="1" applyFill="1" applyBorder="1" applyAlignment="1" applyProtection="1">
      <alignment vertical="center"/>
    </xf>
    <xf numFmtId="0" fontId="10" fillId="0" borderId="0" xfId="32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Border="1"/>
    <xf numFmtId="0" fontId="11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 applyProtection="1">
      <alignment horizontal="right" vertical="center"/>
    </xf>
    <xf numFmtId="176" fontId="2" fillId="0" borderId="0" xfId="0" applyNumberFormat="1" applyFont="1" applyFill="1" applyBorder="1" applyAlignment="1" applyProtection="1">
      <alignment horizontal="left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80" fontId="2" fillId="0" borderId="0" xfId="0" applyNumberFormat="1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left" vertical="center"/>
    </xf>
    <xf numFmtId="176" fontId="3" fillId="0" borderId="1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180" fontId="3" fillId="0" borderId="0" xfId="0" applyNumberFormat="1" applyFont="1" applyFill="1" applyBorder="1" applyAlignment="1" applyProtection="1">
      <alignment vertical="center"/>
    </xf>
    <xf numFmtId="0" fontId="3" fillId="0" borderId="2" xfId="0" applyFont="1" applyFill="1" applyBorder="1" applyAlignment="1" applyProtection="1">
      <alignment horizontal="left" vertical="center"/>
    </xf>
    <xf numFmtId="176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0" fillId="0" borderId="0" xfId="0" applyBorder="1" applyProtection="1"/>
    <xf numFmtId="177" fontId="1" fillId="0" borderId="0" xfId="32" applyNumberFormat="1" applyFont="1" applyFill="1" applyBorder="1" applyAlignment="1" applyProtection="1">
      <alignment horizontal="center" vertical="center"/>
    </xf>
    <xf numFmtId="176" fontId="1" fillId="0" borderId="0" xfId="32" applyNumberFormat="1" applyFont="1" applyFill="1" applyBorder="1" applyAlignment="1" applyProtection="1">
      <alignment horizontal="center" vertical="center"/>
    </xf>
    <xf numFmtId="1" fontId="1" fillId="0" borderId="0" xfId="32" applyNumberFormat="1" applyFont="1" applyFill="1" applyBorder="1" applyAlignment="1" applyProtection="1">
      <alignment horizontal="center" vertical="center"/>
    </xf>
    <xf numFmtId="180" fontId="1" fillId="0" borderId="0" xfId="32" applyNumberFormat="1" applyFont="1" applyFill="1" applyBorder="1" applyAlignment="1" applyProtection="1">
      <alignment vertical="center"/>
    </xf>
    <xf numFmtId="177" fontId="13" fillId="0" borderId="3" xfId="32" applyNumberFormat="1" applyFont="1" applyFill="1" applyBorder="1" applyAlignment="1" applyProtection="1">
      <alignment vertical="center"/>
    </xf>
    <xf numFmtId="0" fontId="14" fillId="0" borderId="4" xfId="32" applyFont="1" applyFill="1" applyBorder="1" applyAlignment="1" applyProtection="1">
      <alignment vertical="center"/>
    </xf>
    <xf numFmtId="1" fontId="4" fillId="0" borderId="4" xfId="32" applyNumberFormat="1" applyFont="1" applyFill="1" applyBorder="1" applyAlignment="1" applyProtection="1">
      <alignment horizontal="center" vertical="center"/>
    </xf>
    <xf numFmtId="180" fontId="4" fillId="0" borderId="5" xfId="32" applyNumberFormat="1" applyFont="1" applyFill="1" applyBorder="1" applyAlignment="1" applyProtection="1">
      <alignment vertical="center"/>
    </xf>
    <xf numFmtId="177" fontId="13" fillId="0" borderId="6" xfId="32" applyNumberFormat="1" applyFont="1" applyFill="1" applyBorder="1" applyAlignment="1" applyProtection="1">
      <alignment vertical="center"/>
    </xf>
    <xf numFmtId="0" fontId="10" fillId="0" borderId="7" xfId="32" applyFont="1" applyFill="1" applyBorder="1" applyAlignment="1" applyProtection="1">
      <alignment vertical="center"/>
    </xf>
    <xf numFmtId="1" fontId="4" fillId="0" borderId="7" xfId="32" applyNumberFormat="1" applyFont="1" applyFill="1" applyBorder="1" applyAlignment="1" applyProtection="1">
      <alignment horizontal="center" vertical="center"/>
    </xf>
    <xf numFmtId="180" fontId="4" fillId="0" borderId="8" xfId="32" applyNumberFormat="1" applyFont="1" applyFill="1" applyBorder="1" applyAlignment="1" applyProtection="1">
      <alignment vertical="center"/>
    </xf>
    <xf numFmtId="177" fontId="3" fillId="0" borderId="3" xfId="32" applyNumberFormat="1" applyFont="1" applyFill="1" applyBorder="1" applyAlignment="1" applyProtection="1">
      <alignment horizontal="left" vertical="center"/>
    </xf>
    <xf numFmtId="176" fontId="3" fillId="0" borderId="3" xfId="32" applyNumberFormat="1" applyFont="1" applyFill="1" applyBorder="1" applyAlignment="1" applyProtection="1">
      <alignment vertical="center"/>
    </xf>
    <xf numFmtId="1" fontId="15" fillId="0" borderId="4" xfId="32" applyNumberFormat="1" applyFont="1" applyFill="1" applyBorder="1" applyAlignment="1" applyProtection="1">
      <alignment horizontal="center" vertical="center"/>
    </xf>
    <xf numFmtId="180" fontId="3" fillId="0" borderId="5" xfId="32" applyNumberFormat="1" applyFont="1" applyFill="1" applyBorder="1" applyAlignment="1" applyProtection="1">
      <alignment vertical="center"/>
    </xf>
    <xf numFmtId="177" fontId="16" fillId="0" borderId="9" xfId="32" applyNumberFormat="1" applyFont="1" applyFill="1" applyBorder="1" applyAlignment="1" applyProtection="1">
      <alignment horizontal="center" vertical="center"/>
    </xf>
    <xf numFmtId="177" fontId="16" fillId="0" borderId="10" xfId="32" applyNumberFormat="1" applyFont="1" applyFill="1" applyBorder="1" applyAlignment="1" applyProtection="1">
      <alignment horizontal="center" vertical="center"/>
    </xf>
    <xf numFmtId="177" fontId="16" fillId="0" borderId="11" xfId="32" applyNumberFormat="1" applyFont="1" applyFill="1" applyBorder="1" applyAlignment="1" applyProtection="1">
      <alignment horizontal="center" vertical="center"/>
    </xf>
    <xf numFmtId="0" fontId="3" fillId="0" borderId="3" xfId="32" applyFont="1" applyBorder="1" applyAlignment="1" applyProtection="1">
      <alignment horizontal="left" vertical="center" wrapText="1"/>
    </xf>
    <xf numFmtId="176" fontId="3" fillId="0" borderId="12" xfId="32" applyNumberFormat="1" applyFont="1" applyFill="1" applyBorder="1" applyAlignment="1" applyProtection="1">
      <alignment horizontal="center" vertical="center"/>
    </xf>
    <xf numFmtId="1" fontId="3" fillId="0" borderId="12" xfId="32" applyNumberFormat="1" applyFont="1" applyFill="1" applyBorder="1" applyAlignment="1" applyProtection="1">
      <alignment horizontal="center" vertical="center"/>
    </xf>
    <xf numFmtId="0" fontId="5" fillId="0" borderId="13" xfId="32" applyFont="1" applyBorder="1" applyAlignment="1" applyProtection="1">
      <alignment vertical="center" wrapText="1"/>
    </xf>
    <xf numFmtId="0" fontId="5" fillId="0" borderId="3" xfId="32" applyFont="1" applyBorder="1" applyAlignment="1" applyProtection="1">
      <alignment vertical="center" wrapText="1"/>
    </xf>
    <xf numFmtId="0" fontId="5" fillId="0" borderId="4" xfId="32" applyFont="1" applyBorder="1" applyAlignment="1" applyProtection="1">
      <alignment vertical="center" wrapText="1"/>
    </xf>
    <xf numFmtId="0" fontId="5" fillId="0" borderId="5" xfId="32" applyFont="1" applyBorder="1" applyAlignment="1" applyProtection="1">
      <alignment vertical="center" wrapText="1"/>
    </xf>
    <xf numFmtId="177" fontId="3" fillId="0" borderId="9" xfId="32" applyNumberFormat="1" applyFont="1" applyFill="1" applyBorder="1" applyAlignment="1" applyProtection="1">
      <alignment vertical="center"/>
    </xf>
    <xf numFmtId="176" fontId="3" fillId="0" borderId="14" xfId="32" applyNumberFormat="1" applyFont="1" applyFill="1" applyBorder="1" applyAlignment="1" applyProtection="1">
      <alignment horizontal="center" vertical="center"/>
    </xf>
    <xf numFmtId="1" fontId="3" fillId="0" borderId="0" xfId="32" applyNumberFormat="1" applyFont="1" applyFill="1" applyBorder="1" applyAlignment="1" applyProtection="1">
      <alignment horizontal="center" vertical="center"/>
    </xf>
    <xf numFmtId="176" fontId="3" fillId="0" borderId="15" xfId="32" applyNumberFormat="1" applyFont="1" applyFill="1" applyBorder="1" applyAlignment="1" applyProtection="1">
      <alignment horizontal="center" vertical="center"/>
    </xf>
    <xf numFmtId="0" fontId="17" fillId="0" borderId="16" xfId="10" applyFont="1" applyBorder="1" applyAlignment="1" applyProtection="1">
      <alignment horizontal="left" vertical="center"/>
      <protection locked="0"/>
    </xf>
    <xf numFmtId="177" fontId="5" fillId="0" borderId="6" xfId="32" applyNumberFormat="1" applyFont="1" applyFill="1" applyBorder="1" applyAlignment="1" applyProtection="1">
      <alignment vertical="center"/>
    </xf>
    <xf numFmtId="177" fontId="5" fillId="0" borderId="7" xfId="32" applyNumberFormat="1" applyFont="1" applyFill="1" applyBorder="1" applyAlignment="1" applyProtection="1">
      <alignment vertical="center"/>
    </xf>
    <xf numFmtId="177" fontId="5" fillId="0" borderId="8" xfId="32" applyNumberFormat="1" applyFont="1" applyFill="1" applyBorder="1" applyAlignment="1" applyProtection="1">
      <alignment vertical="center"/>
    </xf>
    <xf numFmtId="177" fontId="15" fillId="2" borderId="9" xfId="32" applyNumberFormat="1" applyFont="1" applyFill="1" applyBorder="1" applyAlignment="1" applyProtection="1">
      <alignment vertical="center"/>
    </xf>
    <xf numFmtId="176" fontId="15" fillId="2" borderId="17" xfId="32" applyNumberFormat="1" applyFont="1" applyFill="1" applyBorder="1" applyAlignment="1" applyProtection="1">
      <alignment horizontal="center" vertical="center"/>
    </xf>
    <xf numFmtId="1" fontId="15" fillId="2" borderId="7" xfId="32" applyNumberFormat="1" applyFont="1" applyFill="1" applyBorder="1" applyAlignment="1" applyProtection="1">
      <alignment horizontal="center" vertical="center"/>
      <protection locked="0"/>
    </xf>
    <xf numFmtId="182" fontId="15" fillId="2" borderId="18" xfId="32" applyNumberFormat="1" applyFont="1" applyFill="1" applyBorder="1" applyAlignment="1" applyProtection="1">
      <alignment vertical="center"/>
    </xf>
    <xf numFmtId="0" fontId="3" fillId="0" borderId="13" xfId="32" applyFont="1" applyBorder="1" applyAlignment="1" applyProtection="1">
      <alignment horizontal="left" vertical="center" wrapText="1"/>
    </xf>
    <xf numFmtId="0" fontId="5" fillId="0" borderId="6" xfId="32" applyFont="1" applyBorder="1" applyAlignment="1" applyProtection="1">
      <alignment vertical="center" wrapText="1"/>
    </xf>
    <xf numFmtId="177" fontId="5" fillId="0" borderId="14" xfId="32" applyNumberFormat="1" applyFont="1" applyFill="1" applyBorder="1" applyAlignment="1" applyProtection="1">
      <alignment vertical="center"/>
    </xf>
    <xf numFmtId="177" fontId="5" fillId="0" borderId="15" xfId="32" applyNumberFormat="1" applyFont="1" applyFill="1" applyBorder="1" applyAlignment="1" applyProtection="1">
      <alignment vertical="center"/>
    </xf>
    <xf numFmtId="0" fontId="5" fillId="0" borderId="0" xfId="32" applyFont="1" applyBorder="1" applyAlignment="1" applyProtection="1">
      <alignment vertical="center" wrapText="1"/>
    </xf>
    <xf numFmtId="182" fontId="5" fillId="0" borderId="0" xfId="32" applyNumberFormat="1" applyFont="1" applyFill="1" applyBorder="1" applyAlignment="1" applyProtection="1">
      <alignment horizontal="right" vertical="center"/>
    </xf>
    <xf numFmtId="1" fontId="5" fillId="0" borderId="0" xfId="32" applyNumberFormat="1" applyFont="1" applyFill="1" applyBorder="1" applyAlignment="1" applyProtection="1">
      <alignment horizontal="center" vertical="center"/>
      <protection locked="0"/>
    </xf>
    <xf numFmtId="176" fontId="3" fillId="0" borderId="0" xfId="32" applyNumberFormat="1" applyFont="1" applyFill="1" applyBorder="1" applyAlignment="1" applyProtection="1">
      <alignment horizontal="center" vertical="center"/>
    </xf>
    <xf numFmtId="0" fontId="18" fillId="2" borderId="9" xfId="32" applyFont="1" applyFill="1" applyBorder="1" applyAlignment="1" applyProtection="1">
      <alignment vertical="center"/>
    </xf>
    <xf numFmtId="182" fontId="5" fillId="2" borderId="10" xfId="32" applyNumberFormat="1" applyFont="1" applyFill="1" applyBorder="1" applyAlignment="1" applyProtection="1">
      <alignment horizontal="right" vertical="center"/>
    </xf>
    <xf numFmtId="1" fontId="5" fillId="2" borderId="19" xfId="32" applyNumberFormat="1" applyFont="1" applyFill="1" applyBorder="1" applyAlignment="1" applyProtection="1">
      <alignment horizontal="center" vertical="center"/>
      <protection locked="0"/>
    </xf>
    <xf numFmtId="182" fontId="19" fillId="2" borderId="11" xfId="32" applyNumberFormat="1" applyFont="1" applyFill="1" applyBorder="1" applyAlignment="1" applyProtection="1">
      <alignment horizontal="center" vertical="center"/>
    </xf>
    <xf numFmtId="0" fontId="16" fillId="0" borderId="9" xfId="32" applyFont="1" applyBorder="1" applyAlignment="1" applyProtection="1">
      <alignment horizontal="center" vertical="center" wrapText="1"/>
    </xf>
    <xf numFmtId="0" fontId="16" fillId="0" borderId="10" xfId="32" applyFont="1" applyBorder="1" applyAlignment="1" applyProtection="1">
      <alignment horizontal="center" vertical="center" wrapText="1"/>
    </xf>
    <xf numFmtId="0" fontId="16" fillId="0" borderId="11" xfId="32" applyFont="1" applyBorder="1" applyAlignment="1" applyProtection="1">
      <alignment horizontal="center" vertical="center" wrapText="1"/>
    </xf>
    <xf numFmtId="0" fontId="3" fillId="0" borderId="3" xfId="32" applyFont="1" applyBorder="1" applyAlignment="1" applyProtection="1">
      <alignment vertical="center" wrapText="1"/>
    </xf>
    <xf numFmtId="182" fontId="5" fillId="0" borderId="10" xfId="32" applyNumberFormat="1" applyFont="1" applyFill="1" applyBorder="1" applyAlignment="1" applyProtection="1">
      <alignment horizontal="center" vertical="center"/>
    </xf>
    <xf numFmtId="1" fontId="5" fillId="0" borderId="10" xfId="32" applyNumberFormat="1" applyFont="1" applyFill="1" applyBorder="1" applyAlignment="1" applyProtection="1">
      <alignment horizontal="center" vertical="center"/>
      <protection locked="0"/>
    </xf>
    <xf numFmtId="176" fontId="3" fillId="0" borderId="11" xfId="32" applyNumberFormat="1" applyFont="1" applyFill="1" applyBorder="1" applyAlignment="1" applyProtection="1">
      <alignment horizontal="center" vertical="center"/>
    </xf>
    <xf numFmtId="0" fontId="20" fillId="3" borderId="20" xfId="32" applyFont="1" applyFill="1" applyBorder="1" applyAlignment="1" applyProtection="1">
      <alignment vertical="center" wrapText="1"/>
    </xf>
    <xf numFmtId="182" fontId="5" fillId="0" borderId="21" xfId="0" applyNumberFormat="1" applyFont="1" applyFill="1" applyBorder="1" applyAlignment="1" applyProtection="1">
      <alignment horizontal="center" vertical="center"/>
    </xf>
    <xf numFmtId="1" fontId="5" fillId="0" borderId="22" xfId="32" applyNumberFormat="1" applyFont="1" applyFill="1" applyBorder="1" applyAlignment="1" applyProtection="1">
      <alignment horizontal="center" vertical="center"/>
      <protection locked="0"/>
    </xf>
    <xf numFmtId="182" fontId="3" fillId="0" borderId="21" xfId="32" applyNumberFormat="1" applyFont="1" applyFill="1" applyBorder="1" applyAlignment="1" applyProtection="1">
      <alignment horizontal="center" vertical="center"/>
    </xf>
    <xf numFmtId="0" fontId="20" fillId="3" borderId="23" xfId="32" applyFont="1" applyFill="1" applyBorder="1" applyAlignment="1" applyProtection="1">
      <alignment vertical="center" wrapText="1"/>
    </xf>
    <xf numFmtId="182" fontId="5" fillId="0" borderId="24" xfId="0" applyNumberFormat="1" applyFont="1" applyFill="1" applyBorder="1" applyAlignment="1" applyProtection="1">
      <alignment horizontal="center" vertical="center"/>
    </xf>
    <xf numFmtId="1" fontId="5" fillId="0" borderId="2" xfId="32" applyNumberFormat="1" applyFont="1" applyFill="1" applyBorder="1" applyAlignment="1" applyProtection="1">
      <alignment horizontal="center" vertical="center"/>
      <protection locked="0"/>
    </xf>
    <xf numFmtId="182" fontId="3" fillId="0" borderId="24" xfId="32" applyNumberFormat="1" applyFont="1" applyFill="1" applyBorder="1" applyAlignment="1" applyProtection="1">
      <alignment horizontal="center" vertical="center"/>
    </xf>
    <xf numFmtId="182" fontId="5" fillId="0" borderId="24" xfId="0" applyNumberFormat="1" applyFont="1" applyBorder="1" applyAlignment="1" applyProtection="1">
      <alignment horizontal="right" vertical="center"/>
    </xf>
    <xf numFmtId="182" fontId="5" fillId="0" borderId="24" xfId="32" applyNumberFormat="1" applyFont="1" applyBorder="1" applyAlignment="1" applyProtection="1">
      <alignment horizontal="right" vertical="center"/>
    </xf>
    <xf numFmtId="1" fontId="5" fillId="0" borderId="25" xfId="32" applyNumberFormat="1" applyFont="1" applyFill="1" applyBorder="1" applyAlignment="1" applyProtection="1">
      <alignment horizontal="center" vertical="center"/>
      <protection locked="0"/>
    </xf>
    <xf numFmtId="0" fontId="20" fillId="3" borderId="26" xfId="0" applyFont="1" applyFill="1" applyBorder="1" applyAlignment="1" applyProtection="1">
      <alignment vertical="center" wrapText="1"/>
    </xf>
    <xf numFmtId="182" fontId="5" fillId="0" borderId="27" xfId="0" applyNumberFormat="1" applyFont="1" applyBorder="1" applyAlignment="1" applyProtection="1">
      <alignment horizontal="right" vertical="center"/>
    </xf>
    <xf numFmtId="1" fontId="5" fillId="0" borderId="28" xfId="32" applyNumberFormat="1" applyFont="1" applyFill="1" applyBorder="1" applyAlignment="1" applyProtection="1">
      <alignment horizontal="center" vertical="center"/>
      <protection locked="0"/>
    </xf>
    <xf numFmtId="182" fontId="3" fillId="0" borderId="26" xfId="32" applyNumberFormat="1" applyFont="1" applyFill="1" applyBorder="1" applyAlignment="1" applyProtection="1">
      <alignment horizontal="center" vertical="center"/>
    </xf>
    <xf numFmtId="0" fontId="3" fillId="0" borderId="0" xfId="32" applyFont="1" applyBorder="1" applyAlignment="1" applyProtection="1">
      <alignment vertical="center" wrapText="1"/>
    </xf>
    <xf numFmtId="176" fontId="5" fillId="0" borderId="0" xfId="32" applyNumberFormat="1" applyFont="1" applyFill="1" applyBorder="1" applyAlignment="1" applyProtection="1">
      <alignment horizontal="center" vertical="center"/>
    </xf>
    <xf numFmtId="177" fontId="3" fillId="0" borderId="3" xfId="32" applyNumberFormat="1" applyFont="1" applyFill="1" applyBorder="1" applyAlignment="1" applyProtection="1">
      <alignment vertical="center"/>
    </xf>
    <xf numFmtId="177" fontId="5" fillId="0" borderId="4" xfId="32" applyNumberFormat="1" applyFont="1" applyFill="1" applyBorder="1" applyAlignment="1" applyProtection="1">
      <alignment vertical="center"/>
    </xf>
    <xf numFmtId="177" fontId="5" fillId="0" borderId="29" xfId="32" applyNumberFormat="1" applyFont="1" applyFill="1" applyBorder="1" applyAlignment="1" applyProtection="1">
      <alignment vertical="center"/>
    </xf>
    <xf numFmtId="182" fontId="3" fillId="0" borderId="30" xfId="32" applyNumberFormat="1" applyFont="1" applyFill="1" applyBorder="1" applyAlignment="1" applyProtection="1">
      <alignment vertical="center"/>
    </xf>
    <xf numFmtId="0" fontId="21" fillId="3" borderId="31" xfId="32" applyFont="1" applyFill="1" applyBorder="1" applyAlignment="1" applyProtection="1">
      <alignment vertical="center"/>
    </xf>
    <xf numFmtId="176" fontId="20" fillId="3" borderId="25" xfId="32" applyNumberFormat="1" applyFont="1" applyFill="1" applyBorder="1" applyAlignment="1" applyProtection="1">
      <alignment horizontal="center" vertical="center" wrapText="1"/>
    </xf>
    <xf numFmtId="1" fontId="20" fillId="3" borderId="32" xfId="32" applyNumberFormat="1" applyFont="1" applyFill="1" applyBorder="1" applyAlignment="1" applyProtection="1">
      <alignment horizontal="center" vertical="center" wrapText="1"/>
    </xf>
    <xf numFmtId="182" fontId="21" fillId="3" borderId="33" xfId="32" applyNumberFormat="1" applyFont="1" applyFill="1" applyBorder="1" applyAlignment="1" applyProtection="1">
      <alignment horizontal="center" vertical="center" wrapText="1"/>
    </xf>
    <xf numFmtId="0" fontId="21" fillId="3" borderId="23" xfId="32" applyFont="1" applyFill="1" applyBorder="1" applyAlignment="1" applyProtection="1">
      <alignment vertical="center"/>
    </xf>
    <xf numFmtId="176" fontId="20" fillId="3" borderId="2" xfId="32" applyNumberFormat="1" applyFont="1" applyFill="1" applyBorder="1" applyAlignment="1" applyProtection="1">
      <alignment horizontal="center" vertical="center" wrapText="1"/>
    </xf>
    <xf numFmtId="1" fontId="20" fillId="3" borderId="34" xfId="32" applyNumberFormat="1" applyFont="1" applyFill="1" applyBorder="1" applyAlignment="1" applyProtection="1">
      <alignment horizontal="center" vertical="center" wrapText="1"/>
    </xf>
    <xf numFmtId="0" fontId="22" fillId="4" borderId="17" xfId="32" applyFont="1" applyFill="1" applyBorder="1" applyAlignment="1" applyProtection="1">
      <alignment vertical="center"/>
    </xf>
    <xf numFmtId="176" fontId="23" fillId="4" borderId="35" xfId="32" applyNumberFormat="1" applyFont="1" applyFill="1" applyBorder="1" applyAlignment="1" applyProtection="1">
      <alignment horizontal="center" vertical="center" wrapText="1"/>
    </xf>
    <xf numFmtId="1" fontId="23" fillId="4" borderId="35" xfId="32" applyNumberFormat="1" applyFont="1" applyFill="1" applyBorder="1" applyAlignment="1" applyProtection="1">
      <alignment horizontal="center" vertical="center" wrapText="1"/>
    </xf>
    <xf numFmtId="182" fontId="24" fillId="4" borderId="36" xfId="32" applyNumberFormat="1" applyFont="1" applyFill="1" applyBorder="1" applyAlignment="1" applyProtection="1">
      <alignment horizontal="center" vertical="center" wrapText="1"/>
    </xf>
    <xf numFmtId="177" fontId="3" fillId="0" borderId="0" xfId="32" applyNumberFormat="1" applyFont="1" applyFill="1" applyBorder="1" applyAlignment="1" applyProtection="1">
      <alignment horizontal="right" vertical="center"/>
    </xf>
    <xf numFmtId="176" fontId="5" fillId="0" borderId="0" xfId="32" applyNumberFormat="1" applyFont="1" applyFill="1" applyBorder="1" applyAlignment="1" applyProtection="1">
      <alignment horizontal="center" vertical="center" wrapText="1"/>
    </xf>
    <xf numFmtId="1" fontId="5" fillId="0" borderId="0" xfId="32" applyNumberFormat="1" applyFont="1" applyFill="1" applyBorder="1" applyAlignment="1" applyProtection="1">
      <alignment horizontal="center" vertical="center" wrapText="1"/>
    </xf>
    <xf numFmtId="182" fontId="3" fillId="0" borderId="0" xfId="32" applyNumberFormat="1" applyFont="1" applyFill="1" applyBorder="1" applyAlignment="1" applyProtection="1">
      <alignment horizontal="center" vertical="center" wrapText="1"/>
    </xf>
    <xf numFmtId="177" fontId="3" fillId="3" borderId="9" xfId="32" applyNumberFormat="1" applyFont="1" applyFill="1" applyBorder="1" applyAlignment="1" applyProtection="1">
      <alignment horizontal="left" vertical="center"/>
    </xf>
    <xf numFmtId="176" fontId="3" fillId="3" borderId="10" xfId="32" applyNumberFormat="1" applyFont="1" applyFill="1" applyBorder="1" applyAlignment="1" applyProtection="1">
      <alignment horizontal="left" vertical="center"/>
    </xf>
    <xf numFmtId="1" fontId="5" fillId="3" borderId="19" xfId="32" applyNumberFormat="1" applyFont="1" applyFill="1" applyBorder="1" applyAlignment="1" applyProtection="1">
      <alignment horizontal="center" vertical="center" wrapText="1"/>
    </xf>
    <xf numFmtId="182" fontId="3" fillId="3" borderId="11" xfId="32" applyNumberFormat="1" applyFont="1" applyFill="1" applyBorder="1" applyAlignment="1" applyProtection="1">
      <alignment horizontal="center" vertical="center" wrapText="1"/>
    </xf>
    <xf numFmtId="177" fontId="25" fillId="0" borderId="9" xfId="32" applyNumberFormat="1" applyFont="1" applyFill="1" applyBorder="1" applyAlignment="1" applyProtection="1">
      <alignment vertical="center"/>
    </xf>
    <xf numFmtId="176" fontId="26" fillId="0" borderId="10" xfId="32" applyNumberFormat="1" applyFont="1" applyFill="1" applyBorder="1" applyAlignment="1" applyProtection="1">
      <alignment horizontal="center" vertical="center"/>
    </xf>
    <xf numFmtId="181" fontId="27" fillId="0" borderId="10" xfId="32" applyNumberFormat="1" applyFont="1" applyFill="1" applyBorder="1" applyAlignment="1" applyProtection="1">
      <alignment horizontal="center" vertical="center"/>
    </xf>
    <xf numFmtId="180" fontId="27" fillId="0" borderId="11" xfId="32" applyNumberFormat="1" applyFont="1" applyFill="1" applyBorder="1" applyAlignment="1" applyProtection="1">
      <alignment vertical="center"/>
    </xf>
    <xf numFmtId="177" fontId="25" fillId="0" borderId="14" xfId="32" applyNumberFormat="1" applyFont="1" applyFill="1" applyBorder="1" applyAlignment="1" applyProtection="1">
      <alignment vertical="center"/>
    </xf>
    <xf numFmtId="176" fontId="6" fillId="0" borderId="0" xfId="32" applyNumberFormat="1" applyFont="1" applyFill="1" applyBorder="1" applyAlignment="1" applyProtection="1">
      <alignment horizontal="center" vertical="center"/>
    </xf>
    <xf numFmtId="181" fontId="8" fillId="0" borderId="0" xfId="32" applyNumberFormat="1" applyFont="1" applyFill="1" applyBorder="1" applyAlignment="1" applyProtection="1">
      <alignment horizontal="center" vertical="center"/>
    </xf>
    <xf numFmtId="180" fontId="8" fillId="0" borderId="15" xfId="32" applyNumberFormat="1" applyFont="1" applyFill="1" applyBorder="1" applyAlignment="1" applyProtection="1">
      <alignment vertical="center"/>
    </xf>
    <xf numFmtId="181" fontId="7" fillId="0" borderId="0" xfId="32" applyNumberFormat="1" applyFont="1" applyFill="1" applyBorder="1" applyAlignment="1" applyProtection="1">
      <alignment vertical="center"/>
    </xf>
    <xf numFmtId="0" fontId="25" fillId="0" borderId="6" xfId="32" applyFont="1" applyBorder="1" applyAlignment="1" applyProtection="1">
      <alignment vertical="center"/>
    </xf>
    <xf numFmtId="177" fontId="7" fillId="0" borderId="7" xfId="32" applyNumberFormat="1" applyFont="1" applyFill="1" applyBorder="1" applyAlignment="1" applyProtection="1">
      <alignment vertical="center"/>
    </xf>
    <xf numFmtId="181" fontId="7" fillId="0" borderId="7" xfId="32" applyNumberFormat="1" applyFont="1" applyFill="1" applyBorder="1" applyAlignment="1" applyProtection="1">
      <alignment vertical="center"/>
    </xf>
    <xf numFmtId="180" fontId="8" fillId="0" borderId="8" xfId="32" applyNumberFormat="1" applyFont="1" applyFill="1" applyBorder="1" applyAlignment="1" applyProtection="1">
      <alignment vertical="center"/>
    </xf>
    <xf numFmtId="0" fontId="5" fillId="0" borderId="0" xfId="32" applyFont="1" applyFill="1" applyAlignment="1" applyProtection="1">
      <alignment vertical="center"/>
    </xf>
    <xf numFmtId="176" fontId="5" fillId="0" borderId="0" xfId="32" applyNumberFormat="1" applyFont="1" applyFill="1" applyAlignment="1" applyProtection="1">
      <alignment horizontal="center" vertical="center"/>
    </xf>
    <xf numFmtId="1" fontId="5" fillId="0" borderId="0" xfId="32" applyNumberFormat="1" applyFont="1" applyFill="1" applyBorder="1" applyAlignment="1" applyProtection="1">
      <alignment horizontal="center" vertical="center"/>
    </xf>
    <xf numFmtId="180" fontId="3" fillId="0" borderId="0" xfId="32" applyNumberFormat="1" applyFont="1" applyFill="1" applyBorder="1" applyAlignment="1" applyProtection="1">
      <alignment vertical="center"/>
    </xf>
    <xf numFmtId="0" fontId="28" fillId="0" borderId="0" xfId="32" applyFont="1" applyAlignment="1" applyProtection="1">
      <alignment horizontal="center" vertical="center"/>
    </xf>
    <xf numFmtId="0" fontId="29" fillId="0" borderId="0" xfId="32" applyFont="1" applyAlignment="1" applyProtection="1">
      <alignment horizontal="center" vertical="center"/>
    </xf>
    <xf numFmtId="0" fontId="6" fillId="0" borderId="0" xfId="32" applyFont="1" applyFill="1" applyAlignment="1" applyProtection="1">
      <alignment vertical="center"/>
    </xf>
    <xf numFmtId="176" fontId="6" fillId="0" borderId="0" xfId="32" applyNumberFormat="1" applyFont="1" applyFill="1" applyAlignment="1" applyProtection="1">
      <alignment horizontal="center" vertical="center"/>
    </xf>
    <xf numFmtId="1" fontId="8" fillId="0" borderId="0" xfId="32" applyNumberFormat="1" applyFont="1" applyFill="1" applyBorder="1" applyAlignment="1" applyProtection="1">
      <alignment horizontal="center" vertical="center"/>
    </xf>
    <xf numFmtId="180" fontId="30" fillId="0" borderId="0" xfId="32" applyNumberFormat="1" applyFont="1" applyFill="1" applyBorder="1" applyAlignment="1" applyProtection="1">
      <alignment vertical="center"/>
    </xf>
    <xf numFmtId="176" fontId="6" fillId="0" borderId="0" xfId="32" applyNumberFormat="1" applyFont="1" applyFill="1" applyAlignment="1" applyProtection="1">
      <alignment horizontal="center" vertical="center" wrapText="1"/>
    </xf>
    <xf numFmtId="0" fontId="6" fillId="0" borderId="0" xfId="32" applyFont="1" applyFill="1" applyAlignment="1" applyProtection="1">
      <alignment vertical="center" wrapText="1"/>
    </xf>
    <xf numFmtId="176" fontId="15" fillId="0" borderId="0" xfId="32" applyNumberFormat="1" applyFont="1" applyFill="1" applyAlignment="1" applyProtection="1">
      <alignment horizontal="center" vertical="center"/>
    </xf>
    <xf numFmtId="0" fontId="15" fillId="0" borderId="0" xfId="32" applyFont="1" applyFill="1" applyAlignment="1" applyProtection="1">
      <alignment vertical="center"/>
    </xf>
    <xf numFmtId="176" fontId="8" fillId="0" borderId="0" xfId="32" applyNumberFormat="1" applyFont="1" applyFill="1" applyAlignment="1" applyProtection="1">
      <alignment horizontal="center" vertical="center"/>
    </xf>
    <xf numFmtId="0" fontId="8" fillId="0" borderId="0" xfId="32" applyNumberFormat="1" applyFont="1" applyFill="1" applyBorder="1" applyAlignment="1" applyProtection="1">
      <alignment horizontal="center" vertical="center"/>
    </xf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Normal 2" xfId="32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</cellStyles>
  <tableStyles count="0" defaultTableStyle="TableStyleMedium2" defaultPivotStyle="PivotStyleLight16"/>
  <colors>
    <mruColors>
      <color rgb="000000FF"/>
      <color rgb="00FFFFCC"/>
      <color rgb="00FFFF99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28575</xdr:colOff>
      <xdr:row>165</xdr:row>
      <xdr:rowOff>161925</xdr:rowOff>
    </xdr:from>
    <xdr:ext cx="8524017" cy="790575"/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5" y="39611300"/>
          <a:ext cx="852360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118</xdr:row>
      <xdr:rowOff>0</xdr:rowOff>
    </xdr:from>
    <xdr:ext cx="184731" cy="264560"/>
    <xdr:sp>
      <xdr:nvSpPr>
        <xdr:cNvPr id="4" name="TextBox 3"/>
        <xdr:cNvSpPr txBox="1"/>
      </xdr:nvSpPr>
      <xdr:spPr>
        <a:xfrm>
          <a:off x="8763000" y="27266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3676649</xdr:colOff>
      <xdr:row>163</xdr:row>
      <xdr:rowOff>152399</xdr:rowOff>
    </xdr:from>
    <xdr:ext cx="984664" cy="581026"/>
    <xdr:pic>
      <xdr:nvPicPr>
        <xdr:cNvPr id="5" name="Pictur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64"/>
        <a:stretch>
          <a:fillRect/>
        </a:stretch>
      </xdr:blipFill>
      <xdr:spPr>
        <a:xfrm>
          <a:off x="3733165" y="39220140"/>
          <a:ext cx="984885" cy="581660"/>
        </a:xfrm>
        <a:prstGeom prst="rect">
          <a:avLst/>
        </a:prstGeom>
      </xdr:spPr>
    </xdr:pic>
    <xdr:clientData/>
  </xdr:oneCellAnchor>
  <xdr:oneCellAnchor>
    <xdr:from>
      <xdr:col>2</xdr:col>
      <xdr:colOff>85725</xdr:colOff>
      <xdr:row>85</xdr:row>
      <xdr:rowOff>371475</xdr:rowOff>
    </xdr:from>
    <xdr:ext cx="2428875" cy="825552"/>
    <xdr:pic>
      <xdr:nvPicPr>
        <xdr:cNvPr id="7" name="Pictur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9" t="26547" r="3515" b="22801"/>
        <a:stretch>
          <a:fillRect/>
        </a:stretch>
      </xdr:blipFill>
      <xdr:spPr>
        <a:xfrm>
          <a:off x="5448300" y="15687675"/>
          <a:ext cx="2428875" cy="825500"/>
        </a:xfrm>
        <a:prstGeom prst="rect">
          <a:avLst/>
        </a:prstGeom>
      </xdr:spPr>
    </xdr:pic>
    <xdr:clientData/>
  </xdr:oneCellAnchor>
  <xdr:oneCellAnchor>
    <xdr:from>
      <xdr:col>4</xdr:col>
      <xdr:colOff>371475</xdr:colOff>
      <xdr:row>85</xdr:row>
      <xdr:rowOff>542925</xdr:rowOff>
    </xdr:from>
    <xdr:ext cx="352425" cy="713110"/>
    <xdr:pic>
      <xdr:nvPicPr>
        <xdr:cNvPr id="8" name="Picture 7" descr="Резултат слика за suzuki DF 30 transparent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14" t="16968" r="27797" b="24435"/>
        <a:stretch>
          <a:fillRect/>
        </a:stretch>
      </xdr:blipFill>
      <xdr:spPr>
        <a:xfrm>
          <a:off x="7696200" y="15859125"/>
          <a:ext cx="352425" cy="713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219075</xdr:colOff>
      <xdr:row>91</xdr:row>
      <xdr:rowOff>333375</xdr:rowOff>
    </xdr:from>
    <xdr:ext cx="2428875" cy="825552"/>
    <xdr:pic>
      <xdr:nvPicPr>
        <xdr:cNvPr id="9" name="Picture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9" t="26547" r="3515" b="22801"/>
        <a:stretch>
          <a:fillRect/>
        </a:stretch>
      </xdr:blipFill>
      <xdr:spPr>
        <a:xfrm>
          <a:off x="5581650" y="18367375"/>
          <a:ext cx="2428875" cy="825500"/>
        </a:xfrm>
        <a:prstGeom prst="rect">
          <a:avLst/>
        </a:prstGeom>
      </xdr:spPr>
    </xdr:pic>
    <xdr:clientData/>
  </xdr:oneCellAnchor>
  <xdr:oneCellAnchor>
    <xdr:from>
      <xdr:col>4</xdr:col>
      <xdr:colOff>523875</xdr:colOff>
      <xdr:row>91</xdr:row>
      <xdr:rowOff>514350</xdr:rowOff>
    </xdr:from>
    <xdr:ext cx="352425" cy="713110"/>
    <xdr:pic>
      <xdr:nvPicPr>
        <xdr:cNvPr id="10" name="Picture 9" descr="Резултат слика за suzuki DF 30 transparent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14" t="16968" r="27797" b="24435"/>
        <a:stretch>
          <a:fillRect/>
        </a:stretch>
      </xdr:blipFill>
      <xdr:spPr>
        <a:xfrm>
          <a:off x="7848600" y="18548350"/>
          <a:ext cx="352425" cy="713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2009776</xdr:colOff>
      <xdr:row>86</xdr:row>
      <xdr:rowOff>38101</xdr:rowOff>
    </xdr:from>
    <xdr:ext cx="647700" cy="208520"/>
    <xdr:pic>
      <xdr:nvPicPr>
        <xdr:cNvPr id="23" name="Picture 22" descr="Резултат слика за suzuki marine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90" t="20168" r="7159" b="25210"/>
        <a:stretch>
          <a:fillRect/>
        </a:stretch>
      </xdr:blipFill>
      <xdr:spPr>
        <a:xfrm>
          <a:off x="2066925" y="16600170"/>
          <a:ext cx="64770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2009775</xdr:colOff>
      <xdr:row>92</xdr:row>
      <xdr:rowOff>19050</xdr:rowOff>
    </xdr:from>
    <xdr:ext cx="647700" cy="227570"/>
    <xdr:pic>
      <xdr:nvPicPr>
        <xdr:cNvPr id="24" name="Picture 23" descr="Резултат слика за suzuki marine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90" t="20168" r="7159" b="25210"/>
        <a:stretch>
          <a:fillRect/>
        </a:stretch>
      </xdr:blipFill>
      <xdr:spPr>
        <a:xfrm>
          <a:off x="2066925" y="19298920"/>
          <a:ext cx="647700" cy="227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72</xdr:row>
      <xdr:rowOff>142875</xdr:rowOff>
    </xdr:from>
    <xdr:to>
      <xdr:col>4</xdr:col>
      <xdr:colOff>1104900</xdr:colOff>
      <xdr:row>78</xdr:row>
      <xdr:rowOff>28575</xdr:rowOff>
    </xdr:to>
    <xdr:pic>
      <xdr:nvPicPr>
        <xdr:cNvPr id="26" name="Picture 25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649200"/>
          <a:ext cx="837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2326598</xdr:colOff>
      <xdr:row>52</xdr:row>
      <xdr:rowOff>14399</xdr:rowOff>
    </xdr:from>
    <xdr:to>
      <xdr:col>1</xdr:col>
      <xdr:colOff>4548443</xdr:colOff>
      <xdr:row>61</xdr:row>
      <xdr:rowOff>33074</xdr:rowOff>
    </xdr:to>
    <xdr:pic>
      <xdr:nvPicPr>
        <xdr:cNvPr id="74" name="Picture 4" descr="80-xl.jpg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1" t="588" b="-588"/>
        <a:stretch>
          <a:fillRect/>
        </a:stretch>
      </xdr:blipFill>
      <xdr:spPr>
        <a:xfrm>
          <a:off x="2383155" y="9281795"/>
          <a:ext cx="222186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2250398</xdr:colOff>
      <xdr:row>61</xdr:row>
      <xdr:rowOff>128699</xdr:rowOff>
    </xdr:from>
    <xdr:to>
      <xdr:col>1</xdr:col>
      <xdr:colOff>4517347</xdr:colOff>
      <xdr:row>70</xdr:row>
      <xdr:rowOff>147374</xdr:rowOff>
    </xdr:to>
    <xdr:pic>
      <xdr:nvPicPr>
        <xdr:cNvPr id="75" name="Picture 4" descr="Vente-de-bateaux56e1b29f1d7b6.jpg"/>
        <xdr:cNvPicPr>
          <a:picLocks noChangeAspect="1"/>
        </xdr:cNvPicPr>
      </xdr:nvPicPr>
      <xdr:blipFill>
        <a:blip r:embed="rId9"/>
        <a:srcRect r="11637"/>
        <a:stretch>
          <a:fillRect/>
        </a:stretch>
      </xdr:blipFill>
      <xdr:spPr>
        <a:xfrm>
          <a:off x="2306955" y="10853420"/>
          <a:ext cx="2266950" cy="1476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54847</xdr:colOff>
      <xdr:row>52</xdr:row>
      <xdr:rowOff>47701</xdr:rowOff>
    </xdr:from>
    <xdr:to>
      <xdr:col>1</xdr:col>
      <xdr:colOff>2210613</xdr:colOff>
      <xdr:row>61</xdr:row>
      <xdr:rowOff>66376</xdr:rowOff>
    </xdr:to>
    <xdr:pic>
      <xdr:nvPicPr>
        <xdr:cNvPr id="76" name="Picture 75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" y="9315450"/>
          <a:ext cx="2212975" cy="147574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4667327</xdr:colOff>
      <xdr:row>52</xdr:row>
      <xdr:rowOff>12000</xdr:rowOff>
    </xdr:from>
    <xdr:to>
      <xdr:col>3</xdr:col>
      <xdr:colOff>591342</xdr:colOff>
      <xdr:row>61</xdr:row>
      <xdr:rowOff>30675</xdr:rowOff>
    </xdr:to>
    <xdr:pic>
      <xdr:nvPicPr>
        <xdr:cNvPr id="77" name="Picture 7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9279255"/>
          <a:ext cx="221043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4645875</xdr:colOff>
      <xdr:row>42</xdr:row>
      <xdr:rowOff>85800</xdr:rowOff>
    </xdr:from>
    <xdr:to>
      <xdr:col>3</xdr:col>
      <xdr:colOff>591375</xdr:colOff>
      <xdr:row>50</xdr:row>
      <xdr:rowOff>150694</xdr:rowOff>
    </xdr:to>
    <xdr:pic>
      <xdr:nvPicPr>
        <xdr:cNvPr id="78" name="Picture 77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810" y="7600950"/>
          <a:ext cx="2232025" cy="149352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2328902</xdr:colOff>
      <xdr:row>42</xdr:row>
      <xdr:rowOff>92925</xdr:rowOff>
    </xdr:from>
    <xdr:to>
      <xdr:col>1</xdr:col>
      <xdr:colOff>4539417</xdr:colOff>
      <xdr:row>50</xdr:row>
      <xdr:rowOff>140175</xdr:rowOff>
    </xdr:to>
    <xdr:pic>
      <xdr:nvPicPr>
        <xdr:cNvPr id="79" name="Picture 78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5695" y="7607935"/>
          <a:ext cx="2210435" cy="1475740"/>
        </a:xfrm>
        <a:prstGeom prst="rect">
          <a:avLst/>
        </a:prstGeom>
      </xdr:spPr>
    </xdr:pic>
    <xdr:clientData/>
  </xdr:twoCellAnchor>
  <xdr:twoCellAnchor editAs="oneCell">
    <xdr:from>
      <xdr:col>3</xdr:col>
      <xdr:colOff>688221</xdr:colOff>
      <xdr:row>58</xdr:row>
      <xdr:rowOff>109575</xdr:rowOff>
    </xdr:from>
    <xdr:to>
      <xdr:col>4</xdr:col>
      <xdr:colOff>1045483</xdr:colOff>
      <xdr:row>71</xdr:row>
      <xdr:rowOff>14400</xdr:rowOff>
    </xdr:to>
    <xdr:pic>
      <xdr:nvPicPr>
        <xdr:cNvPr id="80" name="Picture 79"/>
        <xdr:cNvPicPr>
          <a:picLocks noChangeAspect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355" y="10348595"/>
          <a:ext cx="1338580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145275</xdr:rowOff>
    </xdr:from>
    <xdr:to>
      <xdr:col>1</xdr:col>
      <xdr:colOff>2181941</xdr:colOff>
      <xdr:row>71</xdr:row>
      <xdr:rowOff>2025</xdr:rowOff>
    </xdr:to>
    <xdr:pic>
      <xdr:nvPicPr>
        <xdr:cNvPr id="81" name="Picture 8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869930"/>
          <a:ext cx="221043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42847</xdr:colOff>
      <xdr:row>42</xdr:row>
      <xdr:rowOff>92850</xdr:rowOff>
    </xdr:from>
    <xdr:to>
      <xdr:col>1</xdr:col>
      <xdr:colOff>2249221</xdr:colOff>
      <xdr:row>50</xdr:row>
      <xdr:rowOff>140100</xdr:rowOff>
    </xdr:to>
    <xdr:pic>
      <xdr:nvPicPr>
        <xdr:cNvPr id="82" name="Picture 81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" y="7607935"/>
          <a:ext cx="2206625" cy="1475740"/>
        </a:xfrm>
        <a:prstGeom prst="rect">
          <a:avLst/>
        </a:prstGeom>
      </xdr:spPr>
    </xdr:pic>
    <xdr:clientData/>
  </xdr:twoCellAnchor>
  <xdr:twoCellAnchor editAs="oneCell">
    <xdr:from>
      <xdr:col>1</xdr:col>
      <xdr:colOff>4584022</xdr:colOff>
      <xdr:row>62</xdr:row>
      <xdr:rowOff>4875</xdr:rowOff>
    </xdr:from>
    <xdr:to>
      <xdr:col>3</xdr:col>
      <xdr:colOff>554947</xdr:colOff>
      <xdr:row>71</xdr:row>
      <xdr:rowOff>23925</xdr:rowOff>
    </xdr:to>
    <xdr:pic>
      <xdr:nvPicPr>
        <xdr:cNvPr id="83" name="Picture 82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2" b="-26"/>
        <a:stretch>
          <a:fillRect/>
        </a:stretch>
      </xdr:blipFill>
      <xdr:spPr>
        <a:xfrm>
          <a:off x="4640580" y="10891520"/>
          <a:ext cx="225742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123824</xdr:rowOff>
    </xdr:from>
    <xdr:to>
      <xdr:col>2</xdr:col>
      <xdr:colOff>82550</xdr:colOff>
      <xdr:row>32</xdr:row>
      <xdr:rowOff>66674</xdr:rowOff>
    </xdr:to>
    <xdr:pic>
      <xdr:nvPicPr>
        <xdr:cNvPr id="85" name="Picture 84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37665"/>
          <a:ext cx="5397500" cy="382905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8</xdr:row>
      <xdr:rowOff>126205</xdr:rowOff>
    </xdr:from>
    <xdr:to>
      <xdr:col>4</xdr:col>
      <xdr:colOff>1171575</xdr:colOff>
      <xdr:row>20</xdr:row>
      <xdr:rowOff>38100</xdr:rowOff>
    </xdr:to>
    <xdr:pic>
      <xdr:nvPicPr>
        <xdr:cNvPr id="86" name="Picture 85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412"/>
        <a:stretch>
          <a:fillRect/>
        </a:stretch>
      </xdr:blipFill>
      <xdr:spPr>
        <a:xfrm>
          <a:off x="5476240" y="1640205"/>
          <a:ext cx="3020060" cy="185547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114298</xdr:colOff>
      <xdr:row>20</xdr:row>
      <xdr:rowOff>152399</xdr:rowOff>
    </xdr:from>
    <xdr:to>
      <xdr:col>4</xdr:col>
      <xdr:colOff>1162049</xdr:colOff>
      <xdr:row>32</xdr:row>
      <xdr:rowOff>85724</xdr:rowOff>
    </xdr:to>
    <xdr:pic>
      <xdr:nvPicPr>
        <xdr:cNvPr id="87" name="Picture 86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2"/>
        <a:stretch>
          <a:fillRect/>
        </a:stretch>
      </xdr:blipFill>
      <xdr:spPr>
        <a:xfrm>
          <a:off x="5476240" y="3609340"/>
          <a:ext cx="3009900" cy="1876425"/>
        </a:xfrm>
        <a:prstGeom prst="rect">
          <a:avLst/>
        </a:prstGeom>
      </xdr:spPr>
    </xdr:pic>
    <xdr:clientData/>
  </xdr:twoCellAnchor>
  <xdr:twoCellAnchor editAs="oneCell">
    <xdr:from>
      <xdr:col>3</xdr:col>
      <xdr:colOff>652462</xdr:colOff>
      <xdr:row>42</xdr:row>
      <xdr:rowOff>104775</xdr:rowOff>
    </xdr:from>
    <xdr:to>
      <xdr:col>4</xdr:col>
      <xdr:colOff>1142998</xdr:colOff>
      <xdr:row>53</xdr:row>
      <xdr:rowOff>152398</xdr:rowOff>
    </xdr:to>
    <xdr:pic>
      <xdr:nvPicPr>
        <xdr:cNvPr id="88" name="Picture 87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5795" y="7620000"/>
          <a:ext cx="1471295" cy="1961515"/>
        </a:xfrm>
        <a:prstGeom prst="rect">
          <a:avLst/>
        </a:prstGeom>
      </xdr:spPr>
    </xdr:pic>
    <xdr:clientData/>
  </xdr:twoCellAnchor>
  <xdr:twoCellAnchor editAs="oneCell">
    <xdr:from>
      <xdr:col>1</xdr:col>
      <xdr:colOff>2533650</xdr:colOff>
      <xdr:row>1</xdr:row>
      <xdr:rowOff>0</xdr:rowOff>
    </xdr:from>
    <xdr:to>
      <xdr:col>2</xdr:col>
      <xdr:colOff>742950</xdr:colOff>
      <xdr:row>6</xdr:row>
      <xdr:rowOff>85725</xdr:rowOff>
    </xdr:to>
    <xdr:pic>
      <xdr:nvPicPr>
        <xdr:cNvPr id="89" name="Picture 88"/>
        <xdr:cNvPicPr/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90800" y="161925"/>
          <a:ext cx="3514725" cy="8953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dget_Dept\Pricing\2002.5%20Pricing\Pricing%20Grids\2002-Pricing%20Grid%20-%20INTERNATION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B1-Net"/>
      <sheetName val="SB2-Net"/>
      <sheetName val="SC-Net"/>
      <sheetName val="SY-Net"/>
      <sheetName val="Yachts-Net"/>
      <sheetName val="SB1-Retail"/>
      <sheetName val="SB2-Retail"/>
      <sheetName val="SC-Retail"/>
      <sheetName val="SY-Retail"/>
      <sheetName val="Yachts-Retail"/>
      <sheetName val="Sm Sp Boat Info"/>
      <sheetName val=" Sp Boat Info"/>
      <sheetName val="Sport Cruiser Info"/>
      <sheetName val="Sp Yacht Info"/>
      <sheetName val="Yacht Inf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://www.nautika.co.rs/suzuki_df140A.html" TargetMode="External"/><Relationship Id="rId3" Type="http://schemas.openxmlformats.org/officeDocument/2006/relationships/hyperlink" Target="http://www.nautika.co.rs/suzuki_df90A.html" TargetMode="Externa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CC"/>
  </sheetPr>
  <dimension ref="A1:Q507"/>
  <sheetViews>
    <sheetView showGridLines="0" showZeros="0" tabSelected="1" topLeftCell="A99" workbookViewId="0">
      <selection activeCell="C114" sqref="C114"/>
    </sheetView>
  </sheetViews>
  <sheetFormatPr defaultColWidth="9.14285714285714" defaultRowHeight="11.25"/>
  <cols>
    <col min="1" max="1" width="0.857142857142857" style="8" customWidth="1"/>
    <col min="2" max="2" width="79.5714285714286" style="9" customWidth="1"/>
    <col min="3" max="3" width="14.7142857142857" style="10" customWidth="1"/>
    <col min="4" max="4" width="14.7142857142857" style="11" customWidth="1"/>
    <col min="5" max="5" width="18.2857142857143" style="12" customWidth="1"/>
    <col min="6" max="6" width="3.28571428571429" style="8" customWidth="1"/>
    <col min="7" max="8" width="9.14285714285714" style="8" hidden="1" customWidth="1"/>
    <col min="9" max="9" width="0.142857142857143" style="8" customWidth="1"/>
    <col min="10" max="16384" width="9.14285714285714" style="8"/>
  </cols>
  <sheetData>
    <row r="1" s="1" customFormat="1" ht="12.75" spans="2:5">
      <c r="B1" s="13"/>
      <c r="C1" s="14"/>
      <c r="D1" s="15"/>
      <c r="E1" s="16"/>
    </row>
    <row r="2" s="1" customFormat="1" ht="12.75" spans="1:5">
      <c r="A2" s="17"/>
      <c r="B2" s="18"/>
      <c r="C2" s="14"/>
      <c r="D2" s="15"/>
      <c r="E2" s="16"/>
    </row>
    <row r="3" s="1" customFormat="1" ht="12.75" spans="2:5">
      <c r="B3" s="19"/>
      <c r="C3" s="14"/>
      <c r="D3" s="15"/>
      <c r="E3" s="16"/>
    </row>
    <row r="4" s="1" customFormat="1" ht="12.75" spans="2:5">
      <c r="B4" s="20"/>
      <c r="C4" s="14"/>
      <c r="D4" s="15"/>
      <c r="E4" s="16"/>
    </row>
    <row r="5" s="1" customFormat="1" ht="12.75" spans="2:5">
      <c r="B5" s="13"/>
      <c r="C5" s="14"/>
      <c r="D5" s="15"/>
      <c r="E5" s="16"/>
    </row>
    <row r="6" s="1" customFormat="1" ht="12.75" spans="2:5">
      <c r="B6" s="13"/>
      <c r="C6" s="14"/>
      <c r="D6" s="15"/>
      <c r="E6" s="16"/>
    </row>
    <row r="7" s="1" customFormat="1" ht="12.75" spans="2:5">
      <c r="B7" s="13"/>
      <c r="C7" s="14"/>
      <c r="D7" s="15"/>
      <c r="E7" s="16"/>
    </row>
    <row r="8" s="1" customFormat="1" ht="30" spans="2:5">
      <c r="B8" s="21" t="s">
        <v>0</v>
      </c>
      <c r="C8" s="22"/>
      <c r="D8" s="15"/>
      <c r="E8" s="16"/>
    </row>
    <row r="9" s="1" customFormat="1" ht="12.75" spans="2:5">
      <c r="B9" s="13"/>
      <c r="C9" s="14"/>
      <c r="D9" s="15"/>
      <c r="E9" s="16"/>
    </row>
    <row r="10" s="1" customFormat="1" ht="12.75" spans="2:5">
      <c r="B10" s="13"/>
      <c r="C10" s="14"/>
      <c r="D10" s="15"/>
      <c r="E10" s="16"/>
    </row>
    <row r="11" s="1" customFormat="1" ht="12.75" spans="2:5">
      <c r="B11" s="19"/>
      <c r="C11" s="14"/>
      <c r="D11" s="15"/>
      <c r="E11" s="16"/>
    </row>
    <row r="12" s="1" customFormat="1" ht="12.75" spans="2:5">
      <c r="B12" s="13"/>
      <c r="C12" s="14"/>
      <c r="D12" s="15"/>
      <c r="E12" s="16"/>
    </row>
    <row r="13" s="1" customFormat="1" ht="12.75" spans="2:5">
      <c r="B13" s="18"/>
      <c r="C13" s="14"/>
      <c r="D13" s="15"/>
      <c r="E13" s="16"/>
    </row>
    <row r="14" s="1" customFormat="1" ht="12.75" spans="2:5">
      <c r="B14" s="13"/>
      <c r="C14" s="14"/>
      <c r="D14" s="15"/>
      <c r="E14" s="16"/>
    </row>
    <row r="15" s="1" customFormat="1" ht="12.75" spans="2:5">
      <c r="B15" s="19"/>
      <c r="C15" s="14"/>
      <c r="D15" s="15"/>
      <c r="E15" s="16"/>
    </row>
    <row r="16" s="1" customFormat="1" ht="12.75" spans="2:5">
      <c r="B16" s="13"/>
      <c r="C16" s="14"/>
      <c r="D16" s="15"/>
      <c r="E16" s="16"/>
    </row>
    <row r="17" s="1" customFormat="1" ht="12.75" spans="2:5">
      <c r="B17" s="13"/>
      <c r="C17" s="14"/>
      <c r="D17" s="15"/>
      <c r="E17" s="16"/>
    </row>
    <row r="18" s="1" customFormat="1" ht="12.75" spans="2:5">
      <c r="B18" s="13"/>
      <c r="C18" s="14"/>
      <c r="D18" s="15"/>
      <c r="E18" s="16"/>
    </row>
    <row r="19" s="1" customFormat="1" ht="12.75" spans="2:5">
      <c r="B19" s="13"/>
      <c r="C19" s="14"/>
      <c r="D19" s="15"/>
      <c r="E19" s="16"/>
    </row>
    <row r="20" s="1" customFormat="1" ht="12.75" spans="2:5">
      <c r="B20" s="13"/>
      <c r="C20" s="14"/>
      <c r="D20" s="15"/>
      <c r="E20" s="16"/>
    </row>
    <row r="21" s="1" customFormat="1" ht="12.75" spans="2:7">
      <c r="B21" s="13"/>
      <c r="C21" s="14"/>
      <c r="D21" s="15"/>
      <c r="E21" s="16"/>
      <c r="G21" s="17"/>
    </row>
    <row r="22" s="1" customFormat="1" ht="12.75" spans="2:5">
      <c r="B22" s="23"/>
      <c r="C22" s="14"/>
      <c r="D22" s="15"/>
      <c r="E22" s="16"/>
    </row>
    <row r="23" s="1" customFormat="1" ht="12.75" spans="2:5">
      <c r="B23" s="23"/>
      <c r="C23" s="14"/>
      <c r="D23" s="15"/>
      <c r="E23" s="16"/>
    </row>
    <row r="24" s="1" customFormat="1" ht="12.75" spans="2:5">
      <c r="B24" s="23"/>
      <c r="C24" s="14"/>
      <c r="D24" s="15"/>
      <c r="E24" s="16"/>
    </row>
    <row r="25" s="1" customFormat="1" ht="12.75" spans="2:5">
      <c r="B25" s="23"/>
      <c r="C25" s="14"/>
      <c r="D25" s="15"/>
      <c r="E25" s="16"/>
    </row>
    <row r="26" s="1" customFormat="1" ht="12.75" spans="2:5">
      <c r="B26" s="23"/>
      <c r="C26" s="14"/>
      <c r="D26" s="15"/>
      <c r="E26" s="16"/>
    </row>
    <row r="27" s="1" customFormat="1" ht="12.75" spans="2:5">
      <c r="B27" s="23"/>
      <c r="C27" s="14"/>
      <c r="D27" s="15"/>
      <c r="E27" s="16"/>
    </row>
    <row r="28" s="1" customFormat="1" ht="12.75" spans="2:5">
      <c r="B28" s="23"/>
      <c r="C28" s="14"/>
      <c r="D28" s="15"/>
      <c r="E28" s="16"/>
    </row>
    <row r="29" s="1" customFormat="1" ht="12.75" spans="2:5">
      <c r="B29" s="23"/>
      <c r="C29" s="14"/>
      <c r="D29" s="15"/>
      <c r="E29" s="16"/>
    </row>
    <row r="30" s="1" customFormat="1" ht="12.75" spans="2:5">
      <c r="B30" s="13"/>
      <c r="C30" s="14"/>
      <c r="D30" s="15"/>
      <c r="E30" s="16"/>
    </row>
    <row r="31" s="1" customFormat="1" ht="12.75" spans="2:5">
      <c r="B31" s="13"/>
      <c r="C31" s="14"/>
      <c r="D31" s="15"/>
      <c r="E31" s="16"/>
    </row>
    <row r="32" s="1" customFormat="1" ht="12.75" spans="2:5">
      <c r="B32" s="23"/>
      <c r="C32" s="23"/>
      <c r="D32" s="15"/>
      <c r="E32" s="16"/>
    </row>
    <row r="33" s="1" customFormat="1" ht="12.75" spans="2:5">
      <c r="B33" s="23"/>
      <c r="C33" s="23"/>
      <c r="D33" s="15"/>
      <c r="E33" s="16"/>
    </row>
    <row r="34" s="1" customFormat="1" ht="12.75" spans="2:5">
      <c r="B34" s="23"/>
      <c r="C34" s="23"/>
      <c r="D34" s="23"/>
      <c r="E34" s="16"/>
    </row>
    <row r="35" s="1" customFormat="1" ht="18" spans="2:5">
      <c r="B35" s="24" t="s">
        <v>1</v>
      </c>
      <c r="C35" s="25"/>
      <c r="D35" s="26"/>
      <c r="E35" s="27"/>
    </row>
    <row r="36" s="1" customFormat="1" ht="15" spans="2:5">
      <c r="B36" s="28" t="s">
        <v>2</v>
      </c>
      <c r="C36" s="29" t="s">
        <v>3</v>
      </c>
      <c r="D36" s="30"/>
      <c r="E36" s="31"/>
    </row>
    <row r="37" s="2" customFormat="1" ht="18" spans="2:5">
      <c r="B37" s="32" t="s">
        <v>4</v>
      </c>
      <c r="C37" s="33" t="s">
        <v>5</v>
      </c>
      <c r="D37" s="30"/>
      <c r="E37" s="31"/>
    </row>
    <row r="38" s="3" customFormat="1" ht="18" customHeight="1" spans="2:5">
      <c r="B38" s="32" t="s">
        <v>6</v>
      </c>
      <c r="C38" s="33" t="s">
        <v>7</v>
      </c>
      <c r="D38" s="30"/>
      <c r="E38" s="31"/>
    </row>
    <row r="39" s="3" customFormat="1" ht="18" customHeight="1" spans="2:5">
      <c r="B39" s="32" t="s">
        <v>8</v>
      </c>
      <c r="C39" s="33" t="s">
        <v>9</v>
      </c>
      <c r="D39" s="30"/>
      <c r="E39" s="31"/>
    </row>
    <row r="40" s="3" customFormat="1" ht="18" customHeight="1" spans="2:5">
      <c r="B40" s="32" t="s">
        <v>10</v>
      </c>
      <c r="C40" s="34" t="s">
        <v>11</v>
      </c>
      <c r="D40" s="30"/>
      <c r="E40" s="31"/>
    </row>
    <row r="41" s="3" customFormat="1" ht="18" customHeight="1" spans="2:5">
      <c r="B41" s="32" t="s">
        <v>12</v>
      </c>
      <c r="C41" s="34" t="s">
        <v>13</v>
      </c>
      <c r="D41" s="30"/>
      <c r="E41" s="31"/>
    </row>
    <row r="42" s="3" customFormat="1" ht="18" customHeight="1" spans="2:5">
      <c r="B42" s="32" t="s">
        <v>14</v>
      </c>
      <c r="C42" s="35">
        <v>1</v>
      </c>
      <c r="D42" s="16"/>
      <c r="E42" s="16"/>
    </row>
    <row r="43" s="3" customFormat="1" ht="18" customHeight="1" spans="2:5">
      <c r="B43" s="23"/>
      <c r="C43" s="23"/>
      <c r="D43" s="15"/>
      <c r="E43" s="16"/>
    </row>
    <row r="44" s="1" customFormat="1" ht="18" customHeight="1" spans="2:5">
      <c r="B44" s="23"/>
      <c r="C44" s="23"/>
      <c r="D44" s="15"/>
      <c r="E44" s="16"/>
    </row>
    <row r="45" s="1" customFormat="1" ht="12.75" spans="2:5">
      <c r="B45" s="36"/>
      <c r="C45" s="23"/>
      <c r="D45" s="15"/>
      <c r="E45" s="16"/>
    </row>
    <row r="46" s="1" customFormat="1" ht="12.75" spans="2:5">
      <c r="B46" s="23"/>
      <c r="C46" s="23"/>
      <c r="D46" s="15"/>
      <c r="E46" s="16"/>
    </row>
    <row r="47" s="1" customFormat="1" ht="12.75" spans="2:5">
      <c r="B47" s="23"/>
      <c r="C47" s="23"/>
      <c r="D47" s="15"/>
      <c r="E47" s="16"/>
    </row>
    <row r="48" s="1" customFormat="1" ht="12.75" spans="2:5">
      <c r="B48" s="23"/>
      <c r="C48" s="23"/>
      <c r="D48" s="15"/>
      <c r="E48" s="16"/>
    </row>
    <row r="49" s="1" customFormat="1" ht="12.75" spans="2:5">
      <c r="B49" s="13"/>
      <c r="C49" s="36"/>
      <c r="D49" s="15"/>
      <c r="E49" s="16"/>
    </row>
    <row r="50" s="1" customFormat="1" ht="12.75" spans="2:5">
      <c r="B50" s="13"/>
      <c r="C50" s="14"/>
      <c r="D50" s="15"/>
      <c r="E50" s="16"/>
    </row>
    <row r="51" s="1" customFormat="1" ht="12.75" spans="2:5">
      <c r="B51" s="13"/>
      <c r="C51" s="14"/>
      <c r="D51" s="15"/>
      <c r="E51" s="16"/>
    </row>
    <row r="52" s="1" customFormat="1" ht="12.75" spans="2:5">
      <c r="B52" s="13"/>
      <c r="C52" s="14"/>
      <c r="D52" s="15"/>
      <c r="E52" s="16"/>
    </row>
    <row r="53" s="1" customFormat="1" ht="12.75" spans="2:5">
      <c r="B53" s="13"/>
      <c r="C53" s="14"/>
      <c r="D53" s="15"/>
      <c r="E53" s="16"/>
    </row>
    <row r="54" s="1" customFormat="1" ht="12.75" spans="2:5">
      <c r="B54" s="13"/>
      <c r="C54" s="14"/>
      <c r="D54" s="15"/>
      <c r="E54" s="16"/>
    </row>
    <row r="55" s="1" customFormat="1" ht="12.75" spans="2:5">
      <c r="B55" s="13"/>
      <c r="C55" s="14"/>
      <c r="D55" s="15"/>
      <c r="E55" s="16"/>
    </row>
    <row r="56" s="1" customFormat="1" ht="12.75" spans="2:5">
      <c r="B56" s="13"/>
      <c r="C56" s="14"/>
      <c r="D56" s="15"/>
      <c r="E56" s="16"/>
    </row>
    <row r="57" s="1" customFormat="1" ht="12.75" spans="2:5">
      <c r="B57" s="13"/>
      <c r="C57" s="14"/>
      <c r="D57" s="15"/>
      <c r="E57" s="16"/>
    </row>
    <row r="58" s="1" customFormat="1" ht="12.75" spans="2:5">
      <c r="B58" s="13"/>
      <c r="C58" s="14"/>
      <c r="D58" s="15"/>
      <c r="E58" s="16"/>
    </row>
    <row r="59" s="1" customFormat="1" ht="12.75" spans="2:5">
      <c r="B59" s="13"/>
      <c r="C59" s="14"/>
      <c r="D59" s="15"/>
      <c r="E59" s="16"/>
    </row>
    <row r="60" s="1" customFormat="1" ht="12.75" spans="2:5">
      <c r="B60" s="13"/>
      <c r="C60" s="14"/>
      <c r="D60" s="15"/>
      <c r="E60" s="16"/>
    </row>
    <row r="61" s="1" customFormat="1" ht="12.75" spans="2:5">
      <c r="B61" s="13"/>
      <c r="C61" s="14"/>
      <c r="D61" s="15"/>
      <c r="E61" s="16"/>
    </row>
    <row r="62" s="1" customFormat="1" ht="12.75" spans="2:5">
      <c r="B62" s="13"/>
      <c r="C62" s="14"/>
      <c r="D62" s="15"/>
      <c r="E62" s="16"/>
    </row>
    <row r="63" s="1" customFormat="1" ht="12.75" spans="2:5">
      <c r="B63" s="13"/>
      <c r="C63" s="14"/>
      <c r="D63" s="15"/>
      <c r="E63" s="16"/>
    </row>
    <row r="64" s="1" customFormat="1" ht="12.75" spans="2:5">
      <c r="B64" s="13"/>
      <c r="C64" s="14"/>
      <c r="D64" s="15"/>
      <c r="E64" s="16"/>
    </row>
    <row r="65" s="1" customFormat="1" ht="12.75" spans="2:5">
      <c r="B65" s="13"/>
      <c r="C65" s="14"/>
      <c r="D65" s="15"/>
      <c r="E65" s="16"/>
    </row>
    <row r="66" s="1" customFormat="1" ht="12.75" spans="2:5">
      <c r="B66" s="13"/>
      <c r="C66" s="14"/>
      <c r="D66" s="15"/>
      <c r="E66" s="16"/>
    </row>
    <row r="67" s="1" customFormat="1" ht="12.75" spans="2:5">
      <c r="B67" s="13"/>
      <c r="C67" s="14"/>
      <c r="D67" s="15"/>
      <c r="E67" s="16"/>
    </row>
    <row r="68" s="1" customFormat="1" ht="12.75" spans="2:5">
      <c r="B68" s="13"/>
      <c r="C68" s="14"/>
      <c r="D68" s="15"/>
      <c r="E68" s="16"/>
    </row>
    <row r="69" s="1" customFormat="1" ht="12.75" spans="2:5">
      <c r="B69" s="13"/>
      <c r="C69" s="14"/>
      <c r="D69" s="15"/>
      <c r="E69" s="16"/>
    </row>
    <row r="70" s="1" customFormat="1" ht="12.75" spans="2:5">
      <c r="B70" s="13"/>
      <c r="C70" s="14"/>
      <c r="D70" s="15"/>
      <c r="E70" s="16"/>
    </row>
    <row r="71" s="1" customFormat="1" ht="12.75" spans="2:5">
      <c r="B71" s="13"/>
      <c r="C71" s="14"/>
      <c r="D71" s="15"/>
      <c r="E71" s="16"/>
    </row>
    <row r="72" s="1" customFormat="1" ht="12.75" spans="2:5">
      <c r="B72" s="13"/>
      <c r="C72" s="14"/>
      <c r="D72" s="15"/>
      <c r="E72" s="16"/>
    </row>
    <row r="73" s="1" customFormat="1" ht="12.75" spans="2:5">
      <c r="B73" s="13"/>
      <c r="C73" s="14"/>
      <c r="D73" s="15"/>
      <c r="E73" s="16"/>
    </row>
    <row r="74" s="1" customFormat="1" ht="12.75" customHeight="1" spans="2:5">
      <c r="B74" s="13"/>
      <c r="C74" s="14"/>
      <c r="D74" s="15"/>
      <c r="E74" s="16"/>
    </row>
    <row r="75" s="1" customFormat="1" ht="12.75" spans="2:5">
      <c r="B75" s="13"/>
      <c r="C75" s="14"/>
      <c r="D75" s="15"/>
      <c r="E75" s="16"/>
    </row>
    <row r="76" s="1" customFormat="1" ht="12.75" spans="2:5">
      <c r="B76" s="13"/>
      <c r="C76" s="14"/>
      <c r="D76" s="15"/>
      <c r="E76" s="16"/>
    </row>
    <row r="77" s="1" customFormat="1" ht="12.75" spans="2:5">
      <c r="B77" s="13"/>
      <c r="C77" s="14"/>
      <c r="D77" s="15"/>
      <c r="E77" s="16"/>
    </row>
    <row r="78" s="1" customFormat="1" ht="12.75" spans="2:5">
      <c r="B78" s="13"/>
      <c r="C78" s="14"/>
      <c r="D78" s="15"/>
      <c r="E78" s="16"/>
    </row>
    <row r="79" s="1" customFormat="1" ht="12.75" spans="2:5">
      <c r="B79" s="13"/>
      <c r="C79" s="14"/>
      <c r="D79" s="15"/>
      <c r="E79" s="16"/>
    </row>
    <row r="80" s="1" customFormat="1" ht="13.5" spans="2:5">
      <c r="B80" s="37"/>
      <c r="C80" s="38"/>
      <c r="D80" s="39"/>
      <c r="E80" s="40"/>
    </row>
    <row r="81" s="4" customFormat="1" ht="26.25" spans="2:5">
      <c r="B81" s="41" t="s">
        <v>15</v>
      </c>
      <c r="C81" s="42"/>
      <c r="D81" s="43"/>
      <c r="E81" s="44"/>
    </row>
    <row r="82" s="4" customFormat="1" ht="27" spans="2:5">
      <c r="B82" s="45" t="s">
        <v>16</v>
      </c>
      <c r="C82" s="46"/>
      <c r="D82" s="47"/>
      <c r="E82" s="48"/>
    </row>
    <row r="83" s="5" customFormat="1" ht="18" customHeight="1" spans="2:5">
      <c r="B83" s="49" t="s">
        <v>17</v>
      </c>
      <c r="C83" s="50"/>
      <c r="D83" s="51" t="s">
        <v>0</v>
      </c>
      <c r="E83" s="52"/>
    </row>
    <row r="84" s="6" customFormat="1" ht="24" customHeight="1" spans="2:5">
      <c r="B84" s="53" t="s">
        <v>18</v>
      </c>
      <c r="C84" s="54"/>
      <c r="D84" s="54"/>
      <c r="E84" s="55"/>
    </row>
    <row r="85" s="6" customFormat="1" ht="23.25" customHeight="1" spans="2:5">
      <c r="B85" s="56" t="s">
        <v>19</v>
      </c>
      <c r="C85" s="57" t="s">
        <v>20</v>
      </c>
      <c r="D85" s="58" t="s">
        <v>21</v>
      </c>
      <c r="E85" s="57" t="s">
        <v>22</v>
      </c>
    </row>
    <row r="86" s="6" customFormat="1" ht="98.1" customHeight="1" spans="2:5">
      <c r="B86" s="59" t="s">
        <v>23</v>
      </c>
      <c r="C86" s="60"/>
      <c r="D86" s="61"/>
      <c r="E86" s="62"/>
    </row>
    <row r="87" s="6" customFormat="1" ht="21.95" customHeight="1" spans="2:5">
      <c r="B87" s="63" t="s">
        <v>24</v>
      </c>
      <c r="C87" s="64"/>
      <c r="D87" s="65"/>
      <c r="E87" s="66"/>
    </row>
    <row r="88" s="6" customFormat="1" ht="21.95" customHeight="1" spans="2:5">
      <c r="B88" s="67" t="s">
        <v>25</v>
      </c>
      <c r="C88" s="68"/>
      <c r="D88" s="69"/>
      <c r="E88" s="70"/>
    </row>
    <row r="89" s="7" customFormat="1" ht="30" customHeight="1" spans="2:5">
      <c r="B89" s="71" t="s">
        <v>26</v>
      </c>
      <c r="C89" s="72">
        <v>17999</v>
      </c>
      <c r="D89" s="73">
        <v>1</v>
      </c>
      <c r="E89" s="74">
        <f>C89*D89</f>
        <v>17999</v>
      </c>
    </row>
    <row r="90" s="6" customFormat="1" ht="18" customHeight="1"/>
    <row r="91" s="6" customFormat="1" ht="24" customHeight="1" spans="2:5">
      <c r="B91" s="75" t="s">
        <v>27</v>
      </c>
      <c r="C91" s="57" t="s">
        <v>20</v>
      </c>
      <c r="D91" s="58" t="s">
        <v>21</v>
      </c>
      <c r="E91" s="57" t="s">
        <v>22</v>
      </c>
    </row>
    <row r="92" s="6" customFormat="1" ht="98.1" customHeight="1" spans="2:5">
      <c r="B92" s="76" t="s">
        <v>28</v>
      </c>
      <c r="C92" s="60"/>
      <c r="D92" s="61"/>
      <c r="E92" s="62"/>
    </row>
    <row r="93" s="6" customFormat="1" ht="21.95" customHeight="1" spans="2:5">
      <c r="B93" s="63" t="s">
        <v>29</v>
      </c>
      <c r="C93" s="77"/>
      <c r="E93" s="78"/>
    </row>
    <row r="94" s="6" customFormat="1" ht="21.95" customHeight="1" spans="2:5">
      <c r="B94" s="67" t="s">
        <v>25</v>
      </c>
      <c r="C94" s="68"/>
      <c r="D94" s="69"/>
      <c r="E94" s="70"/>
    </row>
    <row r="95" s="7" customFormat="1" ht="30" customHeight="1" spans="2:5">
      <c r="B95" s="71" t="s">
        <v>26</v>
      </c>
      <c r="C95" s="72">
        <v>19399</v>
      </c>
      <c r="D95" s="73"/>
      <c r="E95" s="74">
        <f>C95*D95</f>
        <v>0</v>
      </c>
    </row>
    <row r="96" s="6" customFormat="1" ht="18" customHeight="1" spans="2:5">
      <c r="B96" s="79"/>
      <c r="C96" s="80"/>
      <c r="D96" s="81"/>
      <c r="E96" s="82"/>
    </row>
    <row r="97" s="6" customFormat="1" ht="18" customHeight="1" spans="2:5">
      <c r="B97" s="79"/>
      <c r="C97" s="80"/>
      <c r="D97" s="81"/>
      <c r="E97" s="82"/>
    </row>
    <row r="98" s="6" customFormat="1" ht="30.75" customHeight="1" spans="2:5">
      <c r="B98" s="83" t="s">
        <v>30</v>
      </c>
      <c r="C98" s="84"/>
      <c r="D98" s="85"/>
      <c r="E98" s="86">
        <f>E89+E95</f>
        <v>17999</v>
      </c>
    </row>
    <row r="99" s="6" customFormat="1" ht="18" customHeight="1" spans="2:5">
      <c r="B99" s="79"/>
      <c r="C99" s="80"/>
      <c r="D99" s="81"/>
      <c r="E99" s="82"/>
    </row>
    <row r="100" s="6" customFormat="1" ht="24" customHeight="1" spans="2:5">
      <c r="B100" s="87" t="s">
        <v>31</v>
      </c>
      <c r="C100" s="88"/>
      <c r="D100" s="88"/>
      <c r="E100" s="89"/>
    </row>
    <row r="101" s="6" customFormat="1" ht="18" customHeight="1" spans="2:5">
      <c r="B101" s="79"/>
      <c r="C101" s="80"/>
      <c r="D101" s="81"/>
      <c r="E101" s="82"/>
    </row>
    <row r="102" s="6" customFormat="1" ht="20.25" customHeight="1" spans="2:5">
      <c r="B102" s="90" t="s">
        <v>32</v>
      </c>
      <c r="C102" s="91"/>
      <c r="D102" s="92"/>
      <c r="E102" s="93"/>
    </row>
    <row r="103" s="6" customFormat="1" ht="21" customHeight="1" spans="2:5">
      <c r="B103" s="94" t="s">
        <v>33</v>
      </c>
      <c r="C103" s="95">
        <v>670</v>
      </c>
      <c r="D103" s="96"/>
      <c r="E103" s="97">
        <f t="shared" ref="E103:E117" si="0">C103*D103</f>
        <v>0</v>
      </c>
    </row>
    <row r="104" s="6" customFormat="1" ht="21" customHeight="1" spans="2:5">
      <c r="B104" s="98" t="s">
        <v>34</v>
      </c>
      <c r="C104" s="99">
        <v>1500</v>
      </c>
      <c r="D104" s="100"/>
      <c r="E104" s="101">
        <f t="shared" si="0"/>
        <v>0</v>
      </c>
    </row>
    <row r="105" s="3" customFormat="1" ht="21" customHeight="1" spans="2:8">
      <c r="B105" s="98" t="s">
        <v>35</v>
      </c>
      <c r="C105" s="99">
        <v>250</v>
      </c>
      <c r="D105" s="100"/>
      <c r="E105" s="101">
        <f t="shared" si="0"/>
        <v>0</v>
      </c>
      <c r="H105" s="6"/>
    </row>
    <row r="106" s="3" customFormat="1" ht="21" customHeight="1" spans="2:8">
      <c r="B106" s="98" t="s">
        <v>36</v>
      </c>
      <c r="C106" s="102">
        <v>335</v>
      </c>
      <c r="D106" s="100"/>
      <c r="E106" s="101">
        <f t="shared" si="0"/>
        <v>0</v>
      </c>
      <c r="H106" s="6"/>
    </row>
    <row r="107" s="3" customFormat="1" ht="21" customHeight="1" spans="2:8">
      <c r="B107" s="98" t="s">
        <v>37</v>
      </c>
      <c r="C107" s="102">
        <v>335</v>
      </c>
      <c r="D107" s="100"/>
      <c r="E107" s="101">
        <f t="shared" si="0"/>
        <v>0</v>
      </c>
      <c r="H107" s="6"/>
    </row>
    <row r="108" s="3" customFormat="1" ht="21" customHeight="1" spans="2:8">
      <c r="B108" s="98" t="s">
        <v>38</v>
      </c>
      <c r="C108" s="102">
        <v>250</v>
      </c>
      <c r="D108" s="100"/>
      <c r="E108" s="101">
        <f t="shared" si="0"/>
        <v>0</v>
      </c>
      <c r="H108" s="6"/>
    </row>
    <row r="109" s="3" customFormat="1" ht="21" customHeight="1" spans="2:8">
      <c r="B109" s="98" t="s">
        <v>39</v>
      </c>
      <c r="C109" s="102">
        <v>270</v>
      </c>
      <c r="D109" s="100"/>
      <c r="E109" s="101">
        <f t="shared" si="0"/>
        <v>0</v>
      </c>
      <c r="H109" s="6"/>
    </row>
    <row r="110" s="6" customFormat="1" ht="21" customHeight="1" spans="2:5">
      <c r="B110" s="98" t="s">
        <v>40</v>
      </c>
      <c r="C110" s="102">
        <v>310</v>
      </c>
      <c r="D110" s="100"/>
      <c r="E110" s="101">
        <f t="shared" si="0"/>
        <v>0</v>
      </c>
    </row>
    <row r="111" s="6" customFormat="1" ht="21" customHeight="1" spans="2:5">
      <c r="B111" s="98" t="s">
        <v>41</v>
      </c>
      <c r="C111" s="103">
        <v>416</v>
      </c>
      <c r="D111" s="100"/>
      <c r="E111" s="101">
        <f t="shared" si="0"/>
        <v>0</v>
      </c>
    </row>
    <row r="112" s="6" customFormat="1" ht="21" customHeight="1" spans="2:5">
      <c r="B112" s="98" t="s">
        <v>42</v>
      </c>
      <c r="C112" s="103">
        <v>220</v>
      </c>
      <c r="D112" s="100"/>
      <c r="E112" s="101">
        <f t="shared" si="0"/>
        <v>0</v>
      </c>
    </row>
    <row r="113" s="6" customFormat="1" ht="30" customHeight="1" spans="2:5">
      <c r="B113" s="98" t="s">
        <v>43</v>
      </c>
      <c r="C113" s="103">
        <v>335</v>
      </c>
      <c r="D113" s="100"/>
      <c r="E113" s="101">
        <f t="shared" si="0"/>
        <v>0</v>
      </c>
    </row>
    <row r="114" s="6" customFormat="1" ht="45" customHeight="1" spans="2:5">
      <c r="B114" s="98" t="s">
        <v>44</v>
      </c>
      <c r="C114" s="103">
        <v>784</v>
      </c>
      <c r="D114" s="100"/>
      <c r="E114" s="101">
        <f t="shared" si="0"/>
        <v>0</v>
      </c>
    </row>
    <row r="115" s="6" customFormat="1" ht="62.25" customHeight="1" spans="2:5">
      <c r="B115" s="98" t="s">
        <v>45</v>
      </c>
      <c r="C115" s="103">
        <v>550</v>
      </c>
      <c r="D115" s="100"/>
      <c r="E115" s="101">
        <f t="shared" si="0"/>
        <v>0</v>
      </c>
    </row>
    <row r="116" s="6" customFormat="1" ht="21" customHeight="1" spans="2:5">
      <c r="B116" s="98" t="s">
        <v>46</v>
      </c>
      <c r="C116" s="103">
        <v>777</v>
      </c>
      <c r="D116" s="104"/>
      <c r="E116" s="101">
        <f t="shared" si="0"/>
        <v>0</v>
      </c>
    </row>
    <row r="117" s="6" customFormat="1" ht="21" customHeight="1" spans="2:5">
      <c r="B117" s="105" t="s">
        <v>47</v>
      </c>
      <c r="C117" s="106">
        <v>445</v>
      </c>
      <c r="D117" s="107"/>
      <c r="E117" s="108">
        <f t="shared" si="0"/>
        <v>0</v>
      </c>
    </row>
    <row r="118" s="6" customFormat="1" ht="18.75" customHeight="1" spans="2:5">
      <c r="B118" s="109"/>
      <c r="C118" s="110"/>
      <c r="D118" s="81"/>
      <c r="E118" s="82"/>
    </row>
    <row r="119" ht="18.75" customHeight="1" spans="2:17">
      <c r="B119" s="8"/>
      <c r="C119" s="8"/>
      <c r="D119" s="8"/>
      <c r="E119" s="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</row>
    <row r="120" ht="22.5" customHeight="1" spans="2:17">
      <c r="B120" s="111" t="s">
        <v>48</v>
      </c>
      <c r="C120" s="112"/>
      <c r="D120" s="113"/>
      <c r="E120" s="114">
        <f>E95+E89</f>
        <v>17999</v>
      </c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</row>
    <row r="121" ht="22.5" customHeight="1" spans="2:17">
      <c r="B121" s="115" t="s">
        <v>49</v>
      </c>
      <c r="C121" s="116"/>
      <c r="D121" s="117"/>
      <c r="E121" s="118">
        <f>SUM(E103:E117)</f>
        <v>0</v>
      </c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ht="22.5" customHeight="1" spans="2:17">
      <c r="B122" s="119" t="s">
        <v>50</v>
      </c>
      <c r="C122" s="120"/>
      <c r="D122" s="121"/>
      <c r="E122" s="118">
        <f>E121*0.9</f>
        <v>0</v>
      </c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</row>
    <row r="123" ht="30.75" customHeight="1" spans="2:17">
      <c r="B123" s="122" t="s">
        <v>51</v>
      </c>
      <c r="C123" s="123"/>
      <c r="D123" s="124"/>
      <c r="E123" s="125">
        <f>E120+E122</f>
        <v>17999</v>
      </c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ht="22.5" customHeight="1" spans="2:17">
      <c r="B124" s="126"/>
      <c r="C124" s="127"/>
      <c r="D124" s="128"/>
      <c r="E124" s="12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</row>
    <row r="125" ht="22.5" customHeight="1" spans="2:17">
      <c r="B125" s="130" t="s">
        <v>52</v>
      </c>
      <c r="C125" s="131"/>
      <c r="D125" s="132"/>
      <c r="E125" s="133">
        <f>E123*1.2</f>
        <v>21598.8</v>
      </c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ht="22.5" customHeight="1" spans="2:17">
      <c r="B126" s="8"/>
      <c r="C126" s="8"/>
      <c r="D126" s="8"/>
      <c r="E126" s="8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</row>
    <row r="127" ht="22.5" customHeight="1" spans="7:17"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</row>
    <row r="128" ht="22.5" customHeight="1" spans="7:17"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</row>
    <row r="129" ht="22.5" customHeight="1" spans="7:17"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</row>
    <row r="130" ht="22.5" customHeight="1" spans="7:17"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</row>
    <row r="131" ht="22.5" customHeight="1" spans="2:17">
      <c r="B131" s="8"/>
      <c r="C131" s="8"/>
      <c r="D131" s="8"/>
      <c r="E131" s="8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</row>
    <row r="132" ht="22.5" customHeight="1" spans="2:17">
      <c r="B132" s="134" t="s">
        <v>53</v>
      </c>
      <c r="C132" s="135"/>
      <c r="D132" s="136"/>
      <c r="E132" s="137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</row>
    <row r="133" ht="22.5" customHeight="1" spans="2:17">
      <c r="B133" s="138" t="s">
        <v>54</v>
      </c>
      <c r="C133" s="139"/>
      <c r="D133" s="140"/>
      <c r="E133" s="141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</row>
    <row r="134" ht="22.5" customHeight="1" spans="2:17">
      <c r="B134" s="138" t="s">
        <v>55</v>
      </c>
      <c r="C134" s="8"/>
      <c r="D134" s="142"/>
      <c r="E134" s="141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</row>
    <row r="135" ht="22.5" customHeight="1" spans="2:17">
      <c r="B135" s="143" t="s">
        <v>56</v>
      </c>
      <c r="C135" s="144"/>
      <c r="D135" s="145"/>
      <c r="E135" s="146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</row>
    <row r="136" ht="15" customHeight="1" spans="2:17">
      <c r="B136" s="147"/>
      <c r="C136" s="148"/>
      <c r="D136" s="149"/>
      <c r="E136" s="150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</row>
    <row r="137" ht="15" customHeight="1" spans="2:17">
      <c r="B137" s="147"/>
      <c r="C137" s="148"/>
      <c r="D137" s="149"/>
      <c r="E137" s="150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</row>
    <row r="138" ht="18.75" customHeight="1" spans="8:17">
      <c r="H138" s="9"/>
      <c r="I138" s="9"/>
      <c r="J138" s="9"/>
      <c r="K138" s="9"/>
      <c r="L138" s="9"/>
      <c r="M138" s="9"/>
      <c r="N138" s="9"/>
      <c r="O138" s="9"/>
      <c r="P138" s="9"/>
      <c r="Q138" s="9"/>
    </row>
    <row r="139" ht="18.75" customHeight="1" spans="8:17"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ht="18.75" customHeight="1" spans="8:17">
      <c r="H140" s="9"/>
      <c r="I140" s="9"/>
      <c r="J140" s="9"/>
      <c r="K140" s="9"/>
      <c r="L140" s="9"/>
      <c r="M140" s="9"/>
      <c r="N140" s="9"/>
      <c r="O140" s="9"/>
      <c r="P140" s="9"/>
      <c r="Q140" s="9"/>
    </row>
    <row r="141" ht="18.75" customHeight="1" spans="8:17">
      <c r="H141" s="9"/>
      <c r="I141" s="9"/>
      <c r="J141" s="9"/>
      <c r="K141" s="9"/>
      <c r="L141" s="9"/>
      <c r="M141" s="9"/>
      <c r="N141" s="9"/>
      <c r="O141" s="9"/>
      <c r="P141" s="9"/>
      <c r="Q141" s="9"/>
    </row>
    <row r="142" ht="18.75" customHeight="1" spans="8:17">
      <c r="H142" s="9"/>
      <c r="I142" s="9"/>
      <c r="J142" s="9"/>
      <c r="K142" s="9"/>
      <c r="L142" s="9"/>
      <c r="M142" s="9"/>
      <c r="N142" s="9"/>
      <c r="O142" s="9"/>
      <c r="P142" s="9"/>
      <c r="Q142" s="9"/>
    </row>
    <row r="143" ht="18.75" customHeight="1" spans="8:17"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ht="18.75" customHeight="1" spans="8:17">
      <c r="H144" s="9"/>
      <c r="I144" s="9"/>
      <c r="J144" s="9"/>
      <c r="K144" s="9"/>
      <c r="L144" s="9"/>
      <c r="M144" s="9"/>
      <c r="N144" s="9"/>
      <c r="O144" s="9"/>
      <c r="P144" s="9"/>
      <c r="Q144" s="9"/>
    </row>
    <row r="145" ht="18.75" customHeight="1" spans="8:17"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ht="18.75" customHeight="1" spans="8:17"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47" ht="18.75" customHeight="1" spans="8:17">
      <c r="H147" s="9"/>
      <c r="I147" s="9"/>
      <c r="J147" s="9"/>
      <c r="K147" s="9"/>
      <c r="L147" s="9"/>
      <c r="M147" s="9"/>
      <c r="N147" s="9"/>
      <c r="O147" s="9"/>
      <c r="P147" s="9"/>
      <c r="Q147" s="9"/>
    </row>
    <row r="148" ht="18.75" customHeight="1" spans="8:17"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ht="18.75" customHeight="1" spans="8:17"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ht="18.75" customHeight="1" spans="8:17"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1" ht="18.75" customHeight="1" spans="8:17"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ht="18.75" customHeight="1" spans="8:17">
      <c r="H152" s="9"/>
      <c r="I152" s="9"/>
      <c r="J152" s="9"/>
      <c r="K152" s="9"/>
      <c r="L152" s="9"/>
      <c r="M152" s="9"/>
      <c r="N152" s="9"/>
      <c r="O152" s="9"/>
      <c r="P152" s="9"/>
      <c r="Q152" s="9"/>
    </row>
    <row r="153" ht="18.75" customHeight="1" spans="8:17"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ht="18.75" customHeight="1" spans="8:17">
      <c r="H154" s="9"/>
      <c r="I154" s="9"/>
      <c r="J154" s="9"/>
      <c r="K154" s="9"/>
      <c r="L154" s="9"/>
      <c r="M154" s="9"/>
      <c r="N154" s="9"/>
      <c r="O154" s="9"/>
      <c r="P154" s="9"/>
      <c r="Q154" s="9"/>
    </row>
    <row r="155" ht="18.75" customHeight="1" spans="8:17"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ht="18.75" customHeight="1" spans="8:17"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ht="15" customHeight="1" spans="6:17">
      <c r="F157" s="151"/>
      <c r="G157" s="152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ht="15" customHeight="1" spans="2:17">
      <c r="B158" s="8"/>
      <c r="C158" s="8"/>
      <c r="D158" s="8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</row>
    <row r="159" ht="15" customHeight="1" spans="2:17">
      <c r="B159" s="8"/>
      <c r="C159" s="8"/>
      <c r="D159" s="8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ht="32.25" customHeight="1" spans="2:17">
      <c r="B160" s="8"/>
      <c r="C160" s="8"/>
      <c r="D160" s="8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</row>
    <row r="161" ht="28.5" customHeight="1" spans="2:17">
      <c r="B161" s="8"/>
      <c r="C161" s="8"/>
      <c r="D161" s="8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ht="35.25" customHeight="1" spans="2:17">
      <c r="B162" s="8"/>
      <c r="C162" s="8"/>
      <c r="D162" s="8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</row>
    <row r="163" ht="15" customHeight="1" spans="2:17">
      <c r="B163" s="153"/>
      <c r="C163" s="154"/>
      <c r="D163" s="155"/>
      <c r="E163" s="15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ht="15" customHeight="1" spans="2:17">
      <c r="B164" s="153"/>
      <c r="C164" s="154"/>
      <c r="D164" s="155"/>
      <c r="E164" s="15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ht="15" customHeight="1" spans="2:17">
      <c r="B165" s="153"/>
      <c r="C165" s="139"/>
      <c r="D165" s="155"/>
      <c r="E165" s="15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ht="15" customHeight="1" spans="2:17">
      <c r="B166" s="153"/>
      <c r="C166" s="139"/>
      <c r="D166" s="155"/>
      <c r="E166" s="15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</row>
    <row r="167" ht="15" customHeight="1" spans="2:17">
      <c r="B167" s="8"/>
      <c r="C167" s="154"/>
      <c r="D167" s="155"/>
      <c r="E167" s="15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</row>
    <row r="168" ht="15" customHeight="1" spans="2:17">
      <c r="B168" s="153"/>
      <c r="C168" s="154"/>
      <c r="D168" s="155"/>
      <c r="E168" s="15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</row>
    <row r="169" ht="15" customHeight="1" spans="2:17">
      <c r="B169" s="153"/>
      <c r="C169" s="154"/>
      <c r="D169" s="155"/>
      <c r="E169" s="15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</row>
    <row r="170" ht="15" customHeight="1" spans="2:17">
      <c r="B170" s="7"/>
      <c r="C170" s="154"/>
      <c r="D170" s="155"/>
      <c r="E170" s="15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</row>
    <row r="171" ht="15" customHeight="1" spans="2:17">
      <c r="B171" s="153"/>
      <c r="C171" s="154"/>
      <c r="D171" s="155"/>
      <c r="E171" s="15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</row>
    <row r="172" ht="15" customHeight="1" spans="2:17">
      <c r="B172" s="153"/>
      <c r="C172" s="154"/>
      <c r="D172" s="155"/>
      <c r="E172" s="15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</row>
    <row r="173" ht="15" customHeight="1" spans="2:17">
      <c r="B173" s="153"/>
      <c r="C173" s="154"/>
      <c r="D173" s="155"/>
      <c r="E173" s="15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</row>
    <row r="174" ht="15" customHeight="1" spans="2:17">
      <c r="B174" s="153"/>
      <c r="C174" s="157"/>
      <c r="D174" s="155"/>
      <c r="E174" s="15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</row>
    <row r="175" ht="15" customHeight="1" spans="2:17">
      <c r="B175" s="153"/>
      <c r="C175" s="139"/>
      <c r="D175" s="155"/>
      <c r="E175" s="15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</row>
    <row r="176" ht="15" customHeight="1" spans="2:17">
      <c r="B176" s="153"/>
      <c r="C176" s="154"/>
      <c r="D176" s="155"/>
      <c r="E176" s="15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ht="15" customHeight="1" spans="2:17">
      <c r="B177" s="153"/>
      <c r="C177" s="154"/>
      <c r="D177" s="155"/>
      <c r="E177" s="15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</row>
    <row r="178" ht="15" customHeight="1" spans="2:17">
      <c r="B178" s="153"/>
      <c r="C178" s="154"/>
      <c r="D178" s="155"/>
      <c r="E178" s="15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</row>
    <row r="179" ht="15" customHeight="1" spans="2:17">
      <c r="B179" s="158"/>
      <c r="C179" s="154"/>
      <c r="D179" s="155"/>
      <c r="E179" s="15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0" ht="15" customHeight="1" spans="2:17">
      <c r="B180" s="7"/>
      <c r="C180" s="154"/>
      <c r="D180" s="155"/>
      <c r="E180" s="15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</row>
    <row r="181" ht="15" customHeight="1" spans="2:17">
      <c r="B181" s="153"/>
      <c r="C181" s="154"/>
      <c r="D181" s="155"/>
      <c r="E181" s="15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</row>
    <row r="182" ht="15" customHeight="1" spans="2:17">
      <c r="B182" s="153"/>
      <c r="C182" s="154"/>
      <c r="D182" s="155"/>
      <c r="E182" s="15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ht="15" customHeight="1" spans="2:17">
      <c r="B183" s="153"/>
      <c r="C183" s="159"/>
      <c r="D183" s="155"/>
      <c r="E183" s="15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ht="15" customHeight="1" spans="2:17">
      <c r="B184" s="153"/>
      <c r="C184" s="159"/>
      <c r="D184" s="155"/>
      <c r="E184" s="15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ht="15" customHeight="1" spans="2:17">
      <c r="B185" s="153"/>
      <c r="C185" s="154"/>
      <c r="D185" s="155"/>
      <c r="E185" s="15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ht="15" customHeight="1" spans="2:17">
      <c r="B186" s="153"/>
      <c r="C186" s="159"/>
      <c r="D186" s="155"/>
      <c r="E186" s="15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</row>
    <row r="187" ht="15" customHeight="1" spans="2:17">
      <c r="B187" s="153"/>
      <c r="C187" s="154"/>
      <c r="D187" s="155"/>
      <c r="E187" s="15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</row>
    <row r="188" ht="15" customHeight="1" spans="2:17">
      <c r="B188" s="160"/>
      <c r="C188" s="154"/>
      <c r="D188" s="155"/>
      <c r="E188" s="15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</row>
    <row r="189" ht="15" customHeight="1" spans="2:17">
      <c r="B189" s="160"/>
      <c r="C189" s="154"/>
      <c r="D189" s="155"/>
      <c r="E189" s="15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</row>
    <row r="190" ht="15" customHeight="1" spans="2:17">
      <c r="B190" s="153"/>
      <c r="C190" s="154"/>
      <c r="D190" s="155"/>
      <c r="E190" s="15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</row>
    <row r="191" ht="15" customHeight="1" spans="2:17">
      <c r="B191" s="160"/>
      <c r="C191" s="157"/>
      <c r="D191" s="155"/>
      <c r="E191" s="15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</row>
    <row r="192" ht="15" customHeight="1" spans="2:17">
      <c r="B192" s="153"/>
      <c r="C192" s="157"/>
      <c r="D192" s="155"/>
      <c r="E192" s="15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ht="15" customHeight="1" spans="2:17">
      <c r="B193" s="153"/>
      <c r="C193" s="157"/>
      <c r="D193" s="155"/>
      <c r="E193" s="15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</row>
    <row r="194" ht="15" customHeight="1" spans="2:17">
      <c r="B194" s="153"/>
      <c r="C194" s="154"/>
      <c r="D194" s="155"/>
      <c r="E194" s="15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</row>
    <row r="195" ht="15" customHeight="1" spans="2:17">
      <c r="B195" s="153"/>
      <c r="C195" s="154"/>
      <c r="D195" s="155"/>
      <c r="E195" s="15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</row>
    <row r="196" ht="15" customHeight="1" spans="2:17">
      <c r="B196" s="158"/>
      <c r="C196" s="154"/>
      <c r="D196" s="155"/>
      <c r="E196" s="15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</row>
    <row r="197" ht="15" customHeight="1" spans="2:17">
      <c r="B197" s="158"/>
      <c r="C197" s="154"/>
      <c r="D197" s="155"/>
      <c r="E197" s="15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</row>
    <row r="198" ht="15" customHeight="1" spans="2:17">
      <c r="B198" s="158"/>
      <c r="C198" s="154"/>
      <c r="D198" s="155"/>
      <c r="E198" s="15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</row>
    <row r="199" ht="15" customHeight="1" spans="2:17">
      <c r="B199" s="153"/>
      <c r="C199" s="154"/>
      <c r="D199" s="155"/>
      <c r="E199" s="15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</row>
    <row r="200" ht="15" customHeight="1" spans="2:17">
      <c r="B200" s="153"/>
      <c r="C200" s="154"/>
      <c r="D200" s="155"/>
      <c r="E200" s="15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</row>
    <row r="201" ht="15" customHeight="1" spans="2:17">
      <c r="B201" s="153"/>
      <c r="C201" s="159"/>
      <c r="D201" s="155"/>
      <c r="E201" s="15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</row>
    <row r="202" ht="15" customHeight="1" spans="2:17">
      <c r="B202" s="153"/>
      <c r="C202" s="154"/>
      <c r="D202" s="155"/>
      <c r="E202" s="15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</row>
    <row r="203" ht="15" customHeight="1" spans="2:17">
      <c r="B203" s="153"/>
      <c r="C203" s="154"/>
      <c r="D203" s="155"/>
      <c r="E203" s="15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</row>
    <row r="204" ht="15" customHeight="1" spans="2:17">
      <c r="B204" s="153"/>
      <c r="C204" s="154"/>
      <c r="D204" s="155"/>
      <c r="E204" s="15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</row>
    <row r="205" ht="15" customHeight="1" spans="2:17">
      <c r="B205" s="153"/>
      <c r="C205" s="154"/>
      <c r="D205" s="155"/>
      <c r="E205" s="15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</row>
    <row r="206" ht="15" customHeight="1" spans="2:17">
      <c r="B206" s="160"/>
      <c r="C206" s="154"/>
      <c r="D206" s="155"/>
      <c r="E206" s="15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</row>
    <row r="207" ht="15" customHeight="1" spans="2:17">
      <c r="B207" s="153"/>
      <c r="C207" s="154"/>
      <c r="D207" s="155"/>
      <c r="E207" s="15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</row>
    <row r="208" ht="15" customHeight="1" spans="2:17">
      <c r="B208" s="153"/>
      <c r="C208" s="154"/>
      <c r="D208" s="155"/>
      <c r="E208" s="15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ht="15" customHeight="1" spans="2:17">
      <c r="B209" s="153"/>
      <c r="C209" s="154"/>
      <c r="D209" s="155"/>
      <c r="E209" s="15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0" ht="15" customHeight="1" spans="2:17">
      <c r="B210" s="153"/>
      <c r="C210" s="154"/>
      <c r="D210" s="155"/>
      <c r="E210" s="15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</row>
    <row r="211" ht="15" customHeight="1" spans="2:17">
      <c r="B211" s="153"/>
      <c r="C211" s="154"/>
      <c r="D211" s="155"/>
      <c r="E211" s="15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</row>
    <row r="212" ht="15" customHeight="1" spans="2:17">
      <c r="B212" s="153"/>
      <c r="C212" s="154"/>
      <c r="D212" s="155"/>
      <c r="E212" s="15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</row>
    <row r="213" ht="15" customHeight="1" spans="2:17">
      <c r="B213" s="153"/>
      <c r="C213" s="154"/>
      <c r="D213" s="155"/>
      <c r="E213" s="15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</row>
    <row r="214" ht="15" customHeight="1" spans="2:17">
      <c r="B214" s="153"/>
      <c r="C214" s="154"/>
      <c r="D214" s="155"/>
      <c r="E214" s="15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</row>
    <row r="215" ht="15" customHeight="1" spans="2:17">
      <c r="B215" s="153"/>
      <c r="C215" s="154"/>
      <c r="D215" s="155"/>
      <c r="E215" s="15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</row>
    <row r="216" ht="15" customHeight="1" spans="2:17">
      <c r="B216" s="153"/>
      <c r="C216" s="154"/>
      <c r="D216" s="155"/>
      <c r="E216" s="15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</row>
    <row r="217" ht="15" customHeight="1" spans="2:17">
      <c r="B217" s="153"/>
      <c r="C217" s="154"/>
      <c r="D217" s="155"/>
      <c r="E217" s="15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</row>
    <row r="218" ht="15" customHeight="1" spans="2:17">
      <c r="B218" s="153"/>
      <c r="C218" s="154"/>
      <c r="D218" s="155"/>
      <c r="E218" s="15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</row>
    <row r="219" ht="15" customHeight="1" spans="2:17">
      <c r="B219" s="153"/>
      <c r="C219" s="154"/>
      <c r="D219" s="155"/>
      <c r="E219" s="15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</row>
    <row r="220" ht="15" customHeight="1" spans="2:17">
      <c r="B220" s="153"/>
      <c r="C220" s="154"/>
      <c r="D220" s="155"/>
      <c r="E220" s="15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</row>
    <row r="221" ht="15" customHeight="1" spans="2:17">
      <c r="B221" s="153"/>
      <c r="C221" s="154"/>
      <c r="D221" s="155"/>
      <c r="E221" s="15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</row>
    <row r="222" ht="15" customHeight="1" spans="2:17">
      <c r="B222" s="153"/>
      <c r="C222" s="154"/>
      <c r="D222" s="155"/>
      <c r="E222" s="15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</row>
    <row r="223" ht="15" customHeight="1" spans="2:17">
      <c r="B223" s="153"/>
      <c r="C223" s="154"/>
      <c r="D223" s="155"/>
      <c r="E223" s="15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</row>
    <row r="224" ht="15" customHeight="1" spans="2:17">
      <c r="B224" s="153"/>
      <c r="C224" s="154"/>
      <c r="D224" s="155"/>
      <c r="E224" s="15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</row>
    <row r="225" ht="15" customHeight="1" spans="2:17">
      <c r="B225" s="153"/>
      <c r="C225" s="154"/>
      <c r="D225" s="155"/>
      <c r="E225" s="15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</row>
    <row r="226" ht="15" customHeight="1" spans="2:17">
      <c r="B226" s="153"/>
      <c r="C226" s="154"/>
      <c r="D226" s="155"/>
      <c r="E226" s="15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</row>
    <row r="227" ht="15" customHeight="1" spans="2:17">
      <c r="B227" s="153"/>
      <c r="C227" s="154"/>
      <c r="D227" s="155"/>
      <c r="E227" s="15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</row>
    <row r="228" ht="15" customHeight="1" spans="2:17">
      <c r="B228" s="153"/>
      <c r="C228" s="157"/>
      <c r="D228" s="155"/>
      <c r="E228" s="15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</row>
    <row r="229" ht="15" customHeight="1" spans="2:17">
      <c r="B229" s="153"/>
      <c r="C229" s="154"/>
      <c r="D229" s="155"/>
      <c r="E229" s="15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</row>
    <row r="230" ht="15" customHeight="1" spans="2:17">
      <c r="B230" s="153"/>
      <c r="C230" s="154"/>
      <c r="D230" s="155"/>
      <c r="E230" s="15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</row>
    <row r="231" ht="15" customHeight="1" spans="2:17">
      <c r="B231" s="153"/>
      <c r="C231" s="154"/>
      <c r="D231" s="155"/>
      <c r="E231" s="15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</row>
    <row r="232" ht="15" customHeight="1" spans="2:17">
      <c r="B232" s="153"/>
      <c r="C232" s="154"/>
      <c r="D232" s="155"/>
      <c r="E232" s="15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</row>
    <row r="233" ht="15" customHeight="1" spans="2:17">
      <c r="B233" s="158"/>
      <c r="C233" s="154"/>
      <c r="D233" s="155"/>
      <c r="E233" s="15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</row>
    <row r="234" ht="15" customHeight="1" spans="2:17">
      <c r="B234" s="153"/>
      <c r="C234" s="154"/>
      <c r="D234" s="155"/>
      <c r="E234" s="15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</row>
    <row r="235" ht="15" customHeight="1" spans="2:17">
      <c r="B235" s="153"/>
      <c r="C235" s="154"/>
      <c r="D235" s="155"/>
      <c r="E235" s="15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</row>
    <row r="236" ht="15" customHeight="1" spans="2:17">
      <c r="B236" s="153"/>
      <c r="C236" s="154"/>
      <c r="D236" s="155"/>
      <c r="E236" s="15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</row>
    <row r="237" ht="15" customHeight="1" spans="2:17">
      <c r="B237" s="153"/>
      <c r="C237" s="154"/>
      <c r="D237" s="155"/>
      <c r="E237" s="15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</row>
    <row r="238" ht="15" customHeight="1" spans="2:17">
      <c r="B238" s="153"/>
      <c r="C238" s="148"/>
      <c r="D238" s="155"/>
      <c r="E238" s="15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</row>
    <row r="239" ht="15" customHeight="1" spans="2:17">
      <c r="B239" s="153"/>
      <c r="C239" s="148"/>
      <c r="D239" s="155"/>
      <c r="E239" s="15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</row>
    <row r="240" ht="15" customHeight="1" spans="2:17">
      <c r="B240" s="153"/>
      <c r="C240" s="148"/>
      <c r="D240" s="155"/>
      <c r="E240" s="15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</row>
    <row r="241" ht="15" customHeight="1" spans="2:17">
      <c r="B241" s="153"/>
      <c r="C241" s="148"/>
      <c r="D241" s="155"/>
      <c r="E241" s="15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</row>
    <row r="242" ht="15" customHeight="1" spans="2:17">
      <c r="B242" s="153"/>
      <c r="C242" s="148"/>
      <c r="D242" s="155"/>
      <c r="E242" s="15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</row>
    <row r="243" ht="15" customHeight="1" spans="2:17">
      <c r="B243" s="147"/>
      <c r="C243" s="148"/>
      <c r="D243" s="155"/>
      <c r="E243" s="15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</row>
    <row r="244" ht="15" customHeight="1" spans="2:17">
      <c r="B244" s="147"/>
      <c r="C244" s="154"/>
      <c r="D244" s="155"/>
      <c r="E244" s="15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</row>
    <row r="245" ht="15" customHeight="1" spans="2:17">
      <c r="B245" s="147"/>
      <c r="C245" s="154"/>
      <c r="D245" s="155"/>
      <c r="E245" s="15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</row>
    <row r="246" ht="15" customHeight="1" spans="2:17">
      <c r="B246" s="147"/>
      <c r="C246" s="154"/>
      <c r="D246" s="155"/>
      <c r="E246" s="15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</row>
    <row r="247" ht="14.25" spans="2:17">
      <c r="B247" s="147"/>
      <c r="C247" s="161"/>
      <c r="D247" s="155"/>
      <c r="E247" s="15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</row>
    <row r="248" ht="14.25" spans="2:17">
      <c r="B248" s="147"/>
      <c r="C248" s="161"/>
      <c r="D248" s="155"/>
      <c r="E248" s="15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</row>
    <row r="249" ht="15" spans="2:17">
      <c r="B249" s="153"/>
      <c r="C249" s="161"/>
      <c r="D249" s="155"/>
      <c r="E249" s="15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</row>
    <row r="250" ht="15" spans="2:17">
      <c r="B250" s="153"/>
      <c r="C250" s="161"/>
      <c r="D250" s="155"/>
      <c r="E250" s="15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</row>
    <row r="251" spans="2:17">
      <c r="B251" s="162"/>
      <c r="D251" s="155"/>
      <c r="E251" s="15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</row>
    <row r="252" spans="2:17">
      <c r="B252" s="162"/>
      <c r="D252" s="155"/>
      <c r="E252" s="15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</row>
    <row r="253" spans="2:17">
      <c r="B253" s="162"/>
      <c r="D253" s="155"/>
      <c r="E253" s="15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</row>
    <row r="254" spans="2:17">
      <c r="B254" s="162"/>
      <c r="D254" s="155"/>
      <c r="E254" s="15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</row>
    <row r="255" spans="2:17">
      <c r="B255" s="162"/>
      <c r="D255" s="155"/>
      <c r="E255" s="15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</row>
    <row r="256" spans="4:17">
      <c r="D256" s="155"/>
      <c r="E256" s="15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</row>
    <row r="257" spans="4:17">
      <c r="D257" s="155"/>
      <c r="E257" s="15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</row>
    <row r="258" spans="4:17">
      <c r="D258" s="155"/>
      <c r="E258" s="15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</row>
    <row r="259" spans="4:17">
      <c r="D259" s="155"/>
      <c r="E259" s="15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</row>
    <row r="260" spans="4:17">
      <c r="D260" s="155"/>
      <c r="E260" s="15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</row>
    <row r="261" spans="4:17">
      <c r="D261" s="155"/>
      <c r="E261" s="15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</row>
    <row r="262" spans="4:17">
      <c r="D262" s="155"/>
      <c r="E262" s="15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</row>
    <row r="263" spans="4:17">
      <c r="D263" s="155"/>
      <c r="E263" s="15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</row>
    <row r="264" spans="4:17">
      <c r="D264" s="155"/>
      <c r="E264" s="15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</row>
    <row r="265" spans="4:17">
      <c r="D265" s="155"/>
      <c r="E265" s="15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</row>
    <row r="266" spans="4:17">
      <c r="D266" s="155"/>
      <c r="E266" s="15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</row>
    <row r="267" spans="4:17">
      <c r="D267" s="155"/>
      <c r="E267" s="15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</row>
    <row r="268" spans="4:17">
      <c r="D268" s="155"/>
      <c r="E268" s="15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</row>
    <row r="269" spans="4:17">
      <c r="D269" s="155"/>
      <c r="E269" s="15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</row>
    <row r="270" spans="4:17">
      <c r="D270" s="155"/>
      <c r="E270" s="15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</row>
    <row r="271" spans="4:17">
      <c r="D271" s="155"/>
      <c r="E271" s="15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</row>
    <row r="272" spans="4:17">
      <c r="D272" s="155"/>
      <c r="E272" s="15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  <row r="273" spans="4:17">
      <c r="D273" s="155"/>
      <c r="E273" s="15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</row>
    <row r="274" spans="4:17">
      <c r="D274" s="155"/>
      <c r="E274" s="15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</row>
    <row r="275" spans="4:17">
      <c r="D275" s="155"/>
      <c r="E275" s="15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</row>
    <row r="276" spans="4:17">
      <c r="D276" s="155"/>
      <c r="E276" s="15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</row>
    <row r="277" spans="4:17">
      <c r="D277" s="155"/>
      <c r="E277" s="15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</row>
    <row r="278" spans="4:17">
      <c r="D278" s="155"/>
      <c r="E278" s="15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</row>
    <row r="279" spans="4:17">
      <c r="D279" s="155"/>
      <c r="E279" s="15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</row>
    <row r="280" spans="4:17">
      <c r="D280" s="155"/>
      <c r="E280" s="15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</row>
    <row r="281" spans="4:17">
      <c r="D281" s="155"/>
      <c r="E281" s="15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</row>
    <row r="282" spans="4:17">
      <c r="D282" s="155"/>
      <c r="E282" s="15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</row>
    <row r="283" spans="4:17">
      <c r="D283" s="155"/>
      <c r="E283" s="15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</row>
    <row r="284" spans="4:17">
      <c r="D284" s="155"/>
      <c r="E284" s="15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</row>
    <row r="285" spans="4:17">
      <c r="D285" s="155"/>
      <c r="E285" s="15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</row>
    <row r="286" spans="4:17">
      <c r="D286" s="155"/>
      <c r="E286" s="15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</row>
    <row r="287" spans="4:17">
      <c r="D287" s="155"/>
      <c r="E287" s="15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</row>
    <row r="288" spans="4:17">
      <c r="D288" s="155"/>
      <c r="E288" s="15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</row>
    <row r="289" spans="4:17">
      <c r="D289" s="155"/>
      <c r="E289" s="15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</row>
    <row r="290" spans="4:17">
      <c r="D290" s="155"/>
      <c r="E290" s="15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</row>
    <row r="291" spans="4:17">
      <c r="D291" s="155"/>
      <c r="E291" s="15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</row>
    <row r="292" spans="4:17">
      <c r="D292" s="155"/>
      <c r="E292" s="15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</row>
    <row r="293" spans="4:17">
      <c r="D293" s="155"/>
      <c r="E293" s="15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</row>
    <row r="294" spans="4:17">
      <c r="D294" s="155"/>
      <c r="E294" s="15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</row>
    <row r="295" spans="4:17">
      <c r="D295" s="155"/>
      <c r="E295" s="15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</row>
    <row r="296" spans="4:17">
      <c r="D296" s="155"/>
      <c r="E296" s="15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</row>
    <row r="297" spans="4:17">
      <c r="D297" s="155"/>
      <c r="E297" s="15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</row>
    <row r="298" spans="4:17">
      <c r="D298" s="155"/>
      <c r="E298" s="15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</row>
    <row r="299" spans="4:17">
      <c r="D299" s="155"/>
      <c r="E299" s="15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</row>
    <row r="300" spans="4:17">
      <c r="D300" s="155"/>
      <c r="E300" s="15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</row>
    <row r="301" spans="4:17">
      <c r="D301" s="155"/>
      <c r="E301" s="15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</row>
    <row r="302" spans="4:17">
      <c r="D302" s="155"/>
      <c r="E302" s="15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</row>
    <row r="303" spans="4:17">
      <c r="D303" s="155"/>
      <c r="E303" s="15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</row>
    <row r="304" spans="4:17">
      <c r="D304" s="155"/>
      <c r="E304" s="15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</row>
    <row r="305" spans="4:17">
      <c r="D305" s="155"/>
      <c r="E305" s="15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</row>
    <row r="306" spans="4:17">
      <c r="D306" s="155"/>
      <c r="E306" s="15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</row>
    <row r="307" spans="4:17">
      <c r="D307" s="155"/>
      <c r="E307" s="15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</row>
    <row r="308" spans="4:17">
      <c r="D308" s="155"/>
      <c r="E308" s="15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</row>
    <row r="309" spans="4:17">
      <c r="D309" s="155"/>
      <c r="E309" s="15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</row>
    <row r="310" spans="4:17">
      <c r="D310" s="155"/>
      <c r="E310" s="15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</row>
    <row r="311" spans="4:17">
      <c r="D311" s="155"/>
      <c r="E311" s="15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</row>
    <row r="312" spans="4:17">
      <c r="D312" s="155"/>
      <c r="E312" s="15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</row>
    <row r="313" spans="4:17">
      <c r="D313" s="155"/>
      <c r="E313" s="15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</row>
    <row r="314" spans="4:17">
      <c r="D314" s="155"/>
      <c r="E314" s="15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</row>
    <row r="315" spans="4:17">
      <c r="D315" s="155"/>
      <c r="E315" s="15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</row>
    <row r="316" spans="4:17">
      <c r="D316" s="155"/>
      <c r="E316" s="15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</row>
    <row r="317" spans="4:17">
      <c r="D317" s="155"/>
      <c r="E317" s="15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</row>
    <row r="318" spans="4:17">
      <c r="D318" s="155"/>
      <c r="E318" s="15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</row>
    <row r="319" spans="4:17">
      <c r="D319" s="155"/>
      <c r="E319" s="15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</row>
    <row r="320" spans="4:17">
      <c r="D320" s="155"/>
      <c r="E320" s="15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</row>
    <row r="321" spans="4:17">
      <c r="D321" s="155"/>
      <c r="E321" s="15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</row>
    <row r="322" spans="4:17">
      <c r="D322" s="155"/>
      <c r="E322" s="15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</row>
    <row r="323" spans="4:17">
      <c r="D323" s="155"/>
      <c r="E323" s="15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</row>
    <row r="324" spans="4:17">
      <c r="D324" s="155"/>
      <c r="E324" s="15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</row>
    <row r="325" spans="4:17">
      <c r="D325" s="155"/>
      <c r="E325" s="15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</row>
    <row r="326" spans="4:17">
      <c r="D326" s="155"/>
      <c r="E326" s="15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</row>
    <row r="327" spans="4:17">
      <c r="D327" s="155"/>
      <c r="E327" s="15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</row>
    <row r="328" spans="4:17">
      <c r="D328" s="155"/>
      <c r="E328" s="15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</row>
    <row r="329" spans="4:17">
      <c r="D329" s="155"/>
      <c r="E329" s="15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</row>
    <row r="330" spans="4:17">
      <c r="D330" s="155"/>
      <c r="E330" s="15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</row>
    <row r="331" spans="4:17">
      <c r="D331" s="155"/>
      <c r="E331" s="15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</row>
    <row r="332" spans="4:17">
      <c r="D332" s="155"/>
      <c r="E332" s="15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</row>
    <row r="333" spans="4:17">
      <c r="D333" s="155"/>
      <c r="E333" s="15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</row>
    <row r="334" spans="4:17">
      <c r="D334" s="155"/>
      <c r="E334" s="15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</row>
    <row r="335" spans="4:17">
      <c r="D335" s="155"/>
      <c r="E335" s="15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</row>
    <row r="336" spans="4:17">
      <c r="D336" s="155"/>
      <c r="E336" s="15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</row>
    <row r="337" spans="4:17">
      <c r="D337" s="155"/>
      <c r="E337" s="15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</row>
    <row r="338" spans="4:17">
      <c r="D338" s="155"/>
      <c r="E338" s="15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</row>
    <row r="339" spans="4:17">
      <c r="D339" s="155"/>
      <c r="E339" s="15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</row>
    <row r="340" spans="4:17">
      <c r="D340" s="155"/>
      <c r="E340" s="15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</row>
    <row r="341" spans="4:17">
      <c r="D341" s="155"/>
      <c r="E341" s="15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</row>
    <row r="342" spans="4:17">
      <c r="D342" s="155"/>
      <c r="E342" s="15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</row>
    <row r="343" spans="4:17">
      <c r="D343" s="155"/>
      <c r="E343" s="15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</row>
    <row r="344" spans="4:17">
      <c r="D344" s="155"/>
      <c r="E344" s="15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</row>
    <row r="345" spans="4:17">
      <c r="D345" s="155"/>
      <c r="E345" s="15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</row>
    <row r="346" spans="4:17">
      <c r="D346" s="155"/>
      <c r="E346" s="15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</row>
    <row r="347" spans="4:17">
      <c r="D347" s="155"/>
      <c r="E347" s="15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</row>
    <row r="348" spans="4:17">
      <c r="D348" s="155"/>
      <c r="E348" s="15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</row>
    <row r="349" spans="4:17">
      <c r="D349" s="155"/>
      <c r="E349" s="15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</row>
    <row r="350" spans="4:17">
      <c r="D350" s="155"/>
      <c r="E350" s="15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</row>
    <row r="351" spans="4:17">
      <c r="D351" s="155"/>
      <c r="E351" s="15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</row>
    <row r="352" spans="4:17">
      <c r="D352" s="155"/>
      <c r="E352" s="15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</row>
    <row r="353" spans="4:17">
      <c r="D353" s="155"/>
      <c r="E353" s="15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</row>
    <row r="354" spans="4:17">
      <c r="D354" s="155"/>
      <c r="E354" s="15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</row>
    <row r="355" spans="4:17">
      <c r="D355" s="155"/>
      <c r="E355" s="15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</row>
    <row r="356" spans="4:17">
      <c r="D356" s="155"/>
      <c r="E356" s="15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</row>
    <row r="357" spans="4:17">
      <c r="D357" s="155"/>
      <c r="E357" s="15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</row>
    <row r="358" spans="4:17">
      <c r="D358" s="155"/>
      <c r="E358" s="15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</row>
    <row r="359" spans="4:17">
      <c r="D359" s="155"/>
      <c r="E359" s="15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</row>
    <row r="360" spans="4:17">
      <c r="D360" s="155"/>
      <c r="E360" s="15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</row>
    <row r="361" spans="4:17">
      <c r="D361" s="155"/>
      <c r="E361" s="15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</row>
    <row r="362" spans="4:17">
      <c r="D362" s="155"/>
      <c r="E362" s="15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</row>
    <row r="363" spans="4:17">
      <c r="D363" s="155"/>
      <c r="E363" s="15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</row>
    <row r="364" spans="4:17">
      <c r="D364" s="155"/>
      <c r="E364" s="15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</row>
    <row r="365" spans="4:17">
      <c r="D365" s="155"/>
      <c r="E365" s="15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</row>
    <row r="366" spans="4:17">
      <c r="D366" s="155"/>
      <c r="E366" s="15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</row>
    <row r="367" spans="4:17">
      <c r="D367" s="155"/>
      <c r="E367" s="15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</row>
    <row r="368" spans="4:17">
      <c r="D368" s="155"/>
      <c r="E368" s="15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</row>
    <row r="369" spans="4:17">
      <c r="D369" s="155"/>
      <c r="E369" s="15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</row>
    <row r="370" spans="4:17">
      <c r="D370" s="155"/>
      <c r="E370" s="15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</row>
    <row r="371" spans="4:17">
      <c r="D371" s="155"/>
      <c r="E371" s="15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</row>
    <row r="372" spans="4:17">
      <c r="D372" s="155"/>
      <c r="E372" s="15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</row>
    <row r="373" spans="4:17">
      <c r="D373" s="155"/>
      <c r="E373" s="15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</row>
    <row r="374" spans="4:17">
      <c r="D374" s="155"/>
      <c r="E374" s="15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</row>
    <row r="375" spans="4:17">
      <c r="D375" s="155"/>
      <c r="E375" s="15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</row>
    <row r="376" spans="4:17">
      <c r="D376" s="155"/>
      <c r="E376" s="15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</row>
    <row r="377" spans="4:17">
      <c r="D377" s="155"/>
      <c r="E377" s="15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</row>
    <row r="378" spans="4:17">
      <c r="D378" s="155"/>
      <c r="E378" s="15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</row>
    <row r="379" spans="4:17">
      <c r="D379" s="155"/>
      <c r="E379" s="15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</row>
    <row r="380" spans="4:17">
      <c r="D380" s="155"/>
      <c r="E380" s="15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</row>
    <row r="381" spans="4:17">
      <c r="D381" s="155"/>
      <c r="E381" s="15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</row>
    <row r="382" spans="4:17">
      <c r="D382" s="155"/>
      <c r="E382" s="15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</row>
    <row r="383" spans="4:17">
      <c r="D383" s="155"/>
      <c r="E383" s="15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</row>
    <row r="384" spans="4:17">
      <c r="D384" s="155"/>
      <c r="E384" s="15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</row>
    <row r="385" spans="4:17">
      <c r="D385" s="155"/>
      <c r="E385" s="15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</row>
    <row r="386" spans="4:17">
      <c r="D386" s="155"/>
      <c r="E386" s="15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</row>
    <row r="387" spans="4:17">
      <c r="D387" s="155"/>
      <c r="E387" s="15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</row>
    <row r="388" spans="4:17">
      <c r="D388" s="155"/>
      <c r="E388" s="15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</row>
    <row r="389" spans="4:17">
      <c r="D389" s="155"/>
      <c r="E389" s="15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</row>
    <row r="390" spans="4:17">
      <c r="D390" s="155"/>
      <c r="E390" s="15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</row>
    <row r="391" spans="4:17">
      <c r="D391" s="155"/>
      <c r="E391" s="15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</row>
    <row r="392" spans="4:17">
      <c r="D392" s="155"/>
      <c r="E392" s="15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</row>
    <row r="393" spans="4:17">
      <c r="D393" s="155"/>
      <c r="E393" s="15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</row>
    <row r="394" spans="4:17">
      <c r="D394" s="155"/>
      <c r="E394" s="15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</row>
    <row r="395" spans="4:17">
      <c r="D395" s="155"/>
      <c r="E395" s="15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</row>
    <row r="396" spans="4:17">
      <c r="D396" s="155"/>
      <c r="E396" s="15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</row>
    <row r="397" spans="4:17">
      <c r="D397" s="155"/>
      <c r="E397" s="15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</row>
    <row r="398" spans="4:17">
      <c r="D398" s="155"/>
      <c r="E398" s="15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</row>
    <row r="399" spans="4:17">
      <c r="D399" s="155"/>
      <c r="E399" s="15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</row>
    <row r="400" spans="4:17">
      <c r="D400" s="155"/>
      <c r="E400" s="15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</row>
    <row r="401" spans="4:17">
      <c r="D401" s="155"/>
      <c r="E401" s="15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</row>
    <row r="402" spans="4:17">
      <c r="D402" s="155"/>
      <c r="E402" s="15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</row>
    <row r="403" spans="4:17">
      <c r="D403" s="155"/>
      <c r="E403" s="15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</row>
    <row r="404" spans="4:17">
      <c r="D404" s="155"/>
      <c r="E404" s="15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</row>
    <row r="405" spans="4:17">
      <c r="D405" s="155"/>
      <c r="E405" s="15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</row>
    <row r="406" spans="4:17">
      <c r="D406" s="155"/>
      <c r="E406" s="15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</row>
    <row r="407" spans="4:17">
      <c r="D407" s="155"/>
      <c r="E407" s="15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</row>
    <row r="408" spans="4:17">
      <c r="D408" s="155"/>
      <c r="E408" s="15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</row>
    <row r="409" spans="4:17">
      <c r="D409" s="155"/>
      <c r="E409" s="15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</row>
    <row r="410" spans="4:17">
      <c r="D410" s="155"/>
      <c r="E410" s="15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</row>
    <row r="411" spans="4:17">
      <c r="D411" s="155"/>
      <c r="E411" s="15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</row>
    <row r="412" spans="4:17">
      <c r="D412" s="155"/>
      <c r="E412" s="15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</row>
    <row r="413" spans="4:17">
      <c r="D413" s="155"/>
      <c r="E413" s="15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</row>
    <row r="414" spans="4:17">
      <c r="D414" s="155"/>
      <c r="E414" s="15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</row>
    <row r="415" spans="4:17">
      <c r="D415" s="155"/>
      <c r="E415" s="15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</row>
    <row r="416" spans="4:17">
      <c r="D416" s="155"/>
      <c r="E416" s="15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</row>
    <row r="417" spans="4:17">
      <c r="D417" s="155"/>
      <c r="E417" s="15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</row>
    <row r="418" spans="4:17">
      <c r="D418" s="155"/>
      <c r="E418" s="15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</row>
    <row r="419" spans="4:17">
      <c r="D419" s="155"/>
      <c r="E419" s="15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</row>
    <row r="420" spans="4:17">
      <c r="D420" s="155"/>
      <c r="E420" s="15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</row>
    <row r="421" spans="4:17">
      <c r="D421" s="155"/>
      <c r="E421" s="15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</row>
    <row r="422" spans="4:17">
      <c r="D422" s="155"/>
      <c r="E422" s="15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</row>
    <row r="423" spans="4:17">
      <c r="D423" s="155"/>
      <c r="E423" s="15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</row>
    <row r="424" spans="4:17">
      <c r="D424" s="155"/>
      <c r="E424" s="15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</row>
    <row r="425" spans="4:17">
      <c r="D425" s="155"/>
      <c r="E425" s="15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</row>
    <row r="426" spans="4:17">
      <c r="D426" s="155"/>
      <c r="E426" s="15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</row>
    <row r="427" spans="4:17">
      <c r="D427" s="155"/>
      <c r="E427" s="15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</row>
    <row r="428" spans="4:17">
      <c r="D428" s="155"/>
      <c r="E428" s="15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</row>
    <row r="429" spans="4:17">
      <c r="D429" s="155"/>
      <c r="E429" s="15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</row>
    <row r="430" spans="4:17">
      <c r="D430" s="155"/>
      <c r="E430" s="15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</row>
    <row r="431" spans="4:17">
      <c r="D431" s="155"/>
      <c r="E431" s="15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</row>
    <row r="432" spans="4:17">
      <c r="D432" s="155"/>
      <c r="E432" s="15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</row>
    <row r="433" spans="4:17">
      <c r="D433" s="155"/>
      <c r="E433" s="15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</row>
    <row r="434" spans="4:17">
      <c r="D434" s="155"/>
      <c r="E434" s="15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</row>
    <row r="435" spans="4:17">
      <c r="D435" s="155"/>
      <c r="E435" s="15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</row>
    <row r="436" spans="4:17">
      <c r="D436" s="155"/>
      <c r="E436" s="15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</row>
    <row r="437" spans="4:17">
      <c r="D437" s="155"/>
      <c r="E437" s="15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</row>
    <row r="438" spans="4:17">
      <c r="D438" s="155"/>
      <c r="E438" s="15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</row>
    <row r="439" spans="4:17">
      <c r="D439" s="155"/>
      <c r="E439" s="15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</row>
    <row r="440" spans="4:17">
      <c r="D440" s="155"/>
      <c r="E440" s="15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</row>
    <row r="441" spans="4:17">
      <c r="D441" s="155"/>
      <c r="E441" s="15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</row>
    <row r="442" spans="4:17">
      <c r="D442" s="155"/>
      <c r="E442" s="15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</row>
    <row r="443" spans="4:17">
      <c r="D443" s="155"/>
      <c r="E443" s="15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</row>
    <row r="444" spans="4:17">
      <c r="D444" s="155"/>
      <c r="E444" s="15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</row>
    <row r="445" spans="4:17">
      <c r="D445" s="155"/>
      <c r="E445" s="15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</row>
    <row r="446" spans="4:17">
      <c r="D446" s="155"/>
      <c r="E446" s="15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</row>
    <row r="447" spans="4:17">
      <c r="D447" s="155"/>
      <c r="E447" s="15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</row>
    <row r="448" spans="4:17">
      <c r="D448" s="155"/>
      <c r="E448" s="15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</row>
    <row r="449" spans="4:17">
      <c r="D449" s="155"/>
      <c r="E449" s="15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</row>
    <row r="450" spans="4:17">
      <c r="D450" s="155"/>
      <c r="E450" s="15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</row>
    <row r="451" spans="4:17">
      <c r="D451" s="155"/>
      <c r="E451" s="15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</row>
    <row r="452" spans="4:17">
      <c r="D452" s="155"/>
      <c r="E452" s="15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</row>
    <row r="453" spans="4:17">
      <c r="D453" s="155"/>
      <c r="E453" s="15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</row>
    <row r="454" spans="4:17">
      <c r="D454" s="155"/>
      <c r="E454" s="15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</row>
    <row r="455" spans="4:17">
      <c r="D455" s="155"/>
      <c r="E455" s="15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</row>
    <row r="456" spans="4:17">
      <c r="D456" s="155"/>
      <c r="E456" s="15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</row>
    <row r="457" spans="4:17">
      <c r="D457" s="155"/>
      <c r="E457" s="15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</row>
    <row r="458" spans="4:17">
      <c r="D458" s="155"/>
      <c r="E458" s="15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</row>
    <row r="459" spans="4:17">
      <c r="D459" s="155"/>
      <c r="E459" s="15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</row>
    <row r="460" spans="4:17">
      <c r="D460" s="155"/>
      <c r="E460" s="15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</row>
    <row r="461" spans="4:17">
      <c r="D461" s="155"/>
      <c r="E461" s="15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</row>
    <row r="462" spans="4:17">
      <c r="D462" s="155"/>
      <c r="E462" s="15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</row>
    <row r="463" spans="4:17">
      <c r="D463" s="155"/>
      <c r="E463" s="15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</row>
    <row r="464" spans="4:17">
      <c r="D464" s="155"/>
      <c r="E464" s="15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</row>
    <row r="465" spans="4:17">
      <c r="D465" s="155"/>
      <c r="E465" s="15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</row>
    <row r="466" spans="4:17">
      <c r="D466" s="155"/>
      <c r="E466" s="15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</row>
    <row r="467" spans="4:17">
      <c r="D467" s="155"/>
      <c r="E467" s="15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</row>
    <row r="468" spans="4:17">
      <c r="D468" s="155"/>
      <c r="E468" s="15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</row>
    <row r="469" spans="4:17">
      <c r="D469" s="155"/>
      <c r="E469" s="15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</row>
    <row r="470" spans="4:17">
      <c r="D470" s="155"/>
      <c r="E470" s="15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</row>
    <row r="471" spans="4:17">
      <c r="D471" s="155"/>
      <c r="E471" s="15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</row>
    <row r="472" spans="4:17">
      <c r="D472" s="155"/>
      <c r="E472" s="15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</row>
    <row r="473" spans="4:17">
      <c r="D473" s="155"/>
      <c r="E473" s="15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</row>
    <row r="474" spans="4:17">
      <c r="D474" s="155"/>
      <c r="E474" s="15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</row>
    <row r="475" spans="4:17">
      <c r="D475" s="155"/>
      <c r="E475" s="15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</row>
    <row r="476" spans="4:17">
      <c r="D476" s="155"/>
      <c r="E476" s="15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</row>
    <row r="477" spans="4:17">
      <c r="D477" s="155"/>
      <c r="E477" s="15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</row>
    <row r="478" spans="4:17">
      <c r="D478" s="155"/>
      <c r="E478" s="15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</row>
    <row r="479" spans="4:17">
      <c r="D479" s="155"/>
      <c r="E479" s="15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</row>
    <row r="480" spans="4:17">
      <c r="D480" s="155"/>
      <c r="E480" s="15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</row>
    <row r="481" spans="4:17">
      <c r="D481" s="155"/>
      <c r="E481" s="15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</row>
    <row r="482" spans="4:17">
      <c r="D482" s="155"/>
      <c r="E482" s="15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</row>
    <row r="483" spans="4:17">
      <c r="D483" s="155"/>
      <c r="E483" s="15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</row>
    <row r="484" spans="4:17">
      <c r="D484" s="155"/>
      <c r="E484" s="15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</row>
    <row r="485" spans="4:17">
      <c r="D485" s="155"/>
      <c r="E485" s="15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</row>
    <row r="486" spans="4:17">
      <c r="D486" s="155"/>
      <c r="E486" s="15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</row>
    <row r="487" spans="4:17">
      <c r="D487" s="155"/>
      <c r="E487" s="15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</row>
    <row r="488" spans="4:17">
      <c r="D488" s="155"/>
      <c r="E488" s="15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</row>
    <row r="489" spans="4:17">
      <c r="D489" s="155"/>
      <c r="E489" s="15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</row>
    <row r="490" spans="4:17">
      <c r="D490" s="155"/>
      <c r="E490" s="15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</row>
    <row r="491" spans="4:17">
      <c r="D491" s="155"/>
      <c r="E491" s="15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</row>
    <row r="492" spans="4:17">
      <c r="D492" s="155"/>
      <c r="E492" s="15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</row>
    <row r="493" spans="4:17">
      <c r="D493" s="155"/>
      <c r="E493" s="15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</row>
    <row r="494" spans="4:17">
      <c r="D494" s="155"/>
      <c r="E494" s="15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</row>
    <row r="495" spans="4:17">
      <c r="D495" s="155"/>
      <c r="E495" s="15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</row>
    <row r="496" spans="4:17">
      <c r="D496" s="155"/>
      <c r="E496" s="15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</row>
    <row r="497" spans="4:17">
      <c r="D497" s="155"/>
      <c r="E497" s="15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</row>
    <row r="498" spans="4:17">
      <c r="D498" s="155"/>
      <c r="E498" s="15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</row>
    <row r="499" spans="4:17">
      <c r="D499" s="155"/>
      <c r="E499" s="15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</row>
    <row r="500" spans="4:17">
      <c r="D500" s="155"/>
      <c r="E500" s="15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</row>
    <row r="501" spans="4:17">
      <c r="D501" s="155"/>
      <c r="E501" s="15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</row>
    <row r="502" spans="4:17">
      <c r="D502" s="155"/>
      <c r="E502" s="15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</row>
    <row r="503" spans="4:17">
      <c r="D503" s="155"/>
      <c r="E503" s="15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</row>
    <row r="504" spans="4:17">
      <c r="D504" s="155"/>
      <c r="E504" s="15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</row>
    <row r="505" spans="4:17">
      <c r="D505" s="155"/>
      <c r="E505" s="15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</row>
    <row r="506" spans="4:17">
      <c r="D506" s="155"/>
      <c r="E506" s="15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</row>
    <row r="507" spans="4:17">
      <c r="D507" s="155"/>
      <c r="E507" s="15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</row>
  </sheetData>
  <mergeCells count="2">
    <mergeCell ref="B84:E84"/>
    <mergeCell ref="B100:E100"/>
  </mergeCells>
  <hyperlinks>
    <hyperlink ref="B88" r:id="rId3" display="Vise o tehnickim karakteristikama kliknite ovde"/>
    <hyperlink ref="B94" r:id="rId4" display="Vise o tehnickim karakteristikama kliknite ovde"/>
  </hyperlinks>
  <printOptions horizontalCentered="1"/>
  <pageMargins left="0" right="0" top="0" bottom="0" header="0" footer="0"/>
  <pageSetup paperSize="9" scale="79" orientation="portrait"/>
  <headerFooter alignWithMargins="0" scaleWithDoc="0"/>
  <rowBreaks count="1" manualBreakCount="1">
    <brk id="78" max="16383" man="1"/>
  </rowBreaks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10" sqref="E10"/>
    </sheetView>
  </sheetViews>
  <sheetFormatPr defaultColWidth="9" defaultRowHeight="12.7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Brunswick Boat Group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CTC 565 SUNDECK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tsheehan</dc:creator>
  <cp:lastModifiedBy>Oblakovska</cp:lastModifiedBy>
  <dcterms:created xsi:type="dcterms:W3CDTF">2009-02-02T18:24:00Z</dcterms:created>
  <cp:lastPrinted>2019-02-28T08:01:00Z</cp:lastPrinted>
  <dcterms:modified xsi:type="dcterms:W3CDTF">2019-04-11T11:06:24Z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377651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D5.1.5</vt:lpwstr>
  </property>
  <property fmtid="{D5CDD505-2E9C-101B-9397-08002B2CF9AE}" pid="5" name="KSOProductBuildVer">
    <vt:lpwstr>1033-10.2.0.7635</vt:lpwstr>
  </property>
</Properties>
</file>